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6150" tabRatio="693" firstSheet="1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/>
  <calcPr fullCalcOnLoad="1"/>
</workbook>
</file>

<file path=xl/sharedStrings.xml><?xml version="1.0" encoding="utf-8"?>
<sst xmlns="http://schemas.openxmlformats.org/spreadsheetml/2006/main" count="17626" uniqueCount="5085">
  <si>
    <t>lh-ch-,l-bZ-@vkbZ-lh-,l-bZ- ubZ fnYyh ls lEc)rk izkIr laLFkkuksa ls lEcfU/kr lwpuk ladfyr djus gsrq izi=</t>
  </si>
  <si>
    <t>Ø0la0</t>
  </si>
  <si>
    <t>fo|ky; dk uke</t>
  </si>
  <si>
    <t>frfFk</t>
  </si>
  <si>
    <t>fujh{k.kdrkZ</t>
  </si>
  <si>
    <t>vkdfLed@okf"kZd</t>
  </si>
  <si>
    <t>vH;qfDr</t>
  </si>
  <si>
    <t>vkosnu dh /kujkf'k</t>
  </si>
  <si>
    <t>fnuk¡d</t>
  </si>
  <si>
    <t>iathdj.k la[;k</t>
  </si>
  <si>
    <t>iathdj.k dh frfFk</t>
  </si>
  <si>
    <t>fdl frfFk rd uohuhd`r gS</t>
  </si>
  <si>
    <t>lkslkbZVh ds inkf/kdkfj;ksa dk fooj.k</t>
  </si>
  <si>
    <t>D;k lkslkbZVh ij ,d O;fDr ;k ifjokj ds lnL;ksa dk fu;a=.k gS\</t>
  </si>
  <si>
    <t>fo|ky; lapkyu dk mn~ns';</t>
  </si>
  <si>
    <t>tuin eq[;ky; ls nwjh</t>
  </si>
  <si>
    <t>fo|ky; ds fudV vU; lapkfyr fo|ky;ksa dk fooj.k</t>
  </si>
  <si>
    <t xml:space="preserve">fo|ky; dk le; </t>
  </si>
  <si>
    <t>uke deZpkjh</t>
  </si>
  <si>
    <t>inuke</t>
  </si>
  <si>
    <t>tUefrfFk</t>
  </si>
  <si>
    <t>fu;qfDr frfFk</t>
  </si>
  <si>
    <t>'kSf{kd ;ksX;rk</t>
  </si>
  <si>
    <t>izf'k{k.k ;ksX;rk</t>
  </si>
  <si>
    <t>lsok 'krsZa ¼ykxw gks rks gk¡ vkSj ugha rks ugha fy[ksa ½</t>
  </si>
  <si>
    <t>ijoh{k.k dky</t>
  </si>
  <si>
    <t>LFkkbZdj.k</t>
  </si>
  <si>
    <t>n.M izkfo/kku</t>
  </si>
  <si>
    <t>vodk'k fu;e</t>
  </si>
  <si>
    <t>isa'ku izkfo/kku</t>
  </si>
  <si>
    <t>xzsP;qVh izkfo/kku</t>
  </si>
  <si>
    <t>ih-,Q-</t>
  </si>
  <si>
    <t>chek izkfo/kku</t>
  </si>
  <si>
    <t>vYi dY;k.kdkjh ;kstuk</t>
  </si>
  <si>
    <t>uke</t>
  </si>
  <si>
    <t>ewy osru</t>
  </si>
  <si>
    <t>Mh-,-</t>
  </si>
  <si>
    <t>vkokl HkRrk</t>
  </si>
  <si>
    <t>ioZrh; HkRrk</t>
  </si>
  <si>
    <t>xzsM is</t>
  </si>
  <si>
    <t>vU; HkRrs</t>
  </si>
  <si>
    <t>bZ-ih-,Q- dVkSrh</t>
  </si>
  <si>
    <t>cSad [kkrk la0</t>
  </si>
  <si>
    <t>cSad dk uke</t>
  </si>
  <si>
    <t>d{kk&amp;d{k</t>
  </si>
  <si>
    <t>iz/kkukpk;Z d{k</t>
  </si>
  <si>
    <t>f'k{kd d{k</t>
  </si>
  <si>
    <t>dk;kZy; d{k</t>
  </si>
  <si>
    <t>iz;ksx'kkyk d{k</t>
  </si>
  <si>
    <t xml:space="preserve">Hk.Mkj d{k </t>
  </si>
  <si>
    <t xml:space="preserve">'kkSpky; </t>
  </si>
  <si>
    <t>Nk=kokl ds d{k dh la[;k</t>
  </si>
  <si>
    <t>Hkwfe dk LokfeRo fdlds uke gS</t>
  </si>
  <si>
    <t>Hkwfe dh eki</t>
  </si>
  <si>
    <t>[kljk [krkSuh la0 o fooj.k</t>
  </si>
  <si>
    <t>yhtMhM</t>
  </si>
  <si>
    <t>LokfeRo okyh Hkwfe ij Hkou fuekZ.k dk izek.k</t>
  </si>
  <si>
    <t>;fn fo|ky; fdjk;s ds Hkou ij lapkfyr gSa rks</t>
  </si>
  <si>
    <t>Hkou dk LokfeRo</t>
  </si>
  <si>
    <t>fu/kkZfjr fdjk;k</t>
  </si>
  <si>
    <t>fdjk;k vof/k</t>
  </si>
  <si>
    <t>lEcfU/kr yhtMhM</t>
  </si>
  <si>
    <t>iqLrdky; dh eki</t>
  </si>
  <si>
    <t>iqLrdksa dh la[;k</t>
  </si>
  <si>
    <t>lekpkj i=</t>
  </si>
  <si>
    <t>iz;ksx'kkykvksa dh la[;k ¼fo"k;okj½</t>
  </si>
  <si>
    <t>eki ¼fo"k;okj½</t>
  </si>
  <si>
    <t>lkexzh dk fooj.k ¼fo"k;okj½</t>
  </si>
  <si>
    <t>foKku lkexzh dk ewY; ¼fo"k;okj½</t>
  </si>
  <si>
    <t>lkexzh dk fooj.k</t>
  </si>
  <si>
    <t>lkexzh dk ewY;</t>
  </si>
  <si>
    <t>'kqYd enksa dk fooj.k</t>
  </si>
  <si>
    <t>d{kk</t>
  </si>
  <si>
    <t>f'k{k.k</t>
  </si>
  <si>
    <t>foKku</t>
  </si>
  <si>
    <t>dEI;wVj</t>
  </si>
  <si>
    <t>fo|qr</t>
  </si>
  <si>
    <t>fodkl</t>
  </si>
  <si>
    <t>ijh{kk</t>
  </si>
  <si>
    <t>dyk</t>
  </si>
  <si>
    <t>iqLrdky; ,oa okpuky;</t>
  </si>
  <si>
    <t>JO; n`';</t>
  </si>
  <si>
    <t>fo|ky; lekjksg</t>
  </si>
  <si>
    <t>laxhr</t>
  </si>
  <si>
    <t>vU;</t>
  </si>
  <si>
    <t>;ksx</t>
  </si>
  <si>
    <t>iathd`r Nk= la[;k</t>
  </si>
  <si>
    <t>d{kk dk uke</t>
  </si>
  <si>
    <t>Nk=ksa dk fooj.k</t>
  </si>
  <si>
    <t>lkekU;</t>
  </si>
  <si>
    <t>,l-lh-</t>
  </si>
  <si>
    <t>,l-Vh-</t>
  </si>
  <si>
    <t>vks-ch-lh-</t>
  </si>
  <si>
    <t>'kSf{kd l=</t>
  </si>
  <si>
    <t>d{kk esa iathd`r Nk= la[;k</t>
  </si>
  <si>
    <t>ijh{kk esa lfEefyr Nk= la[;k</t>
  </si>
  <si>
    <t>mŸkh.kZ Nk=ksa dh la[;k</t>
  </si>
  <si>
    <t>mŸkh.kZ izfr'kr</t>
  </si>
  <si>
    <t>izcU/k lfefr esa funs'kd }kjk ukfer lnL;</t>
  </si>
  <si>
    <t>vuqlwfpr tkfr@vuqlwfpr tutkfr ds es/kkoh cPpksa ds fy;s 10 izfr'kr lqjf{kr LFkkuksa ij fn;s x;s izos'k lEcU/kh tkudkjh</t>
  </si>
  <si>
    <t>d{kkokj]o"kZokj ,sls izos'kkfFkZ;ksa dh la[;k</t>
  </si>
  <si>
    <t>,sls Nk=ksa ls fy;s tk jgs 'kqYd dk fooj.k</t>
  </si>
  <si>
    <t>lkslkbZVh dk uke</t>
  </si>
  <si>
    <t>ugha</t>
  </si>
  <si>
    <t>&amp;</t>
  </si>
  <si>
    <t>M.Sc.</t>
  </si>
  <si>
    <t>M.A.</t>
  </si>
  <si>
    <t>B.A.</t>
  </si>
  <si>
    <t>-</t>
  </si>
  <si>
    <t>iqLrdky;@ okpuky;</t>
  </si>
  <si>
    <t>vU; okf"kZd@ ekfld@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</si>
  <si>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</si>
  <si>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</si>
  <si>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</si>
  <si>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</si>
  <si>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</si>
  <si>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</si>
  <si>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</si>
  <si>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</si>
  <si>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</si>
  <si>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</si>
  <si>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</si>
  <si>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</si>
  <si>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Ø0 la0</t>
  </si>
  <si>
    <t>tek dh /kujkf'k</t>
  </si>
  <si>
    <t>dks"kkxkj dk uke</t>
  </si>
  <si>
    <t>pkyku</t>
  </si>
  <si>
    <t>/kujkf'k</t>
  </si>
  <si>
    <t>dks"kkxkj@ cSad dk uke</t>
  </si>
  <si>
    <t>2010&amp;11</t>
  </si>
  <si>
    <t>fo|ky; }kjk fo|ky; fjdkWMZ dk j[kj[kko ls lEcfU/kr fu/kkZfjr izi=ksa@iaftdkvksa lEcU/kh tkudkjh</t>
  </si>
  <si>
    <t>M.C.A.</t>
  </si>
  <si>
    <t>02</t>
  </si>
  <si>
    <t>I-V</t>
  </si>
  <si>
    <t>VI-VIII</t>
  </si>
  <si>
    <t>IX-X</t>
  </si>
  <si>
    <t>'khrdkyhu</t>
  </si>
  <si>
    <t>M.Com</t>
  </si>
  <si>
    <t>04</t>
  </si>
  <si>
    <t>03</t>
  </si>
  <si>
    <t>B.Ed</t>
  </si>
  <si>
    <t>fcUnq la[;k&amp;1 ¼LFkyh; fujh{k.k½</t>
  </si>
  <si>
    <t>fcUnq la[;k&amp;2 ¼vkosnu 'kqYd½</t>
  </si>
  <si>
    <t>fcUnq la[;k&amp;3 ¼lkslkbZVh iathdj.k½</t>
  </si>
  <si>
    <t>fcUnq la[;k&amp;4 ¼fo|ky; bfrgkl½</t>
  </si>
  <si>
    <t>fcUnq la[;k&amp;5 ¼fo|ky; esa dk;Zjr iz/kkukpk;Z] f'k{kd ,oa f'k{k.ksRrj deZpkfj;ksa dk fooj.k ½</t>
  </si>
  <si>
    <t>fcUnq la[;k&amp;6 ¼fo|ky; esa dk;Zjr f'k{kdksa ,oa f'k{k.ksRrj deZpkfj;ksa gsrq 'krksZa dk fooj.k ½</t>
  </si>
  <si>
    <t>fcUnq la[;k&amp;7 ¼ f'k{k.k ,oa f'k{k.ksRrj deZpkfj;ksa ds osru HkRrs ½</t>
  </si>
  <si>
    <t>fcUnq la[;k&amp;8¼fo|ky; esa miyC/k d{kksa dh la[;k ¼eki lfgr½ ½</t>
  </si>
  <si>
    <t>fcUnq la[;k&amp;9 ¼Hkwfe ,oa Hkou ½</t>
  </si>
  <si>
    <t>fcUnq la[;k&amp;10 ¼iqLrdky; ½</t>
  </si>
  <si>
    <t>fcUnq la[;k&amp;11 ¼iz;ksx'kkyk ½</t>
  </si>
  <si>
    <t>fcUnq la[;k&amp;12 ¼f'k{k.k lgk;d lkexzh½</t>
  </si>
  <si>
    <t>fcUnq la[;k&amp;13 ¼'kqYd½</t>
  </si>
  <si>
    <t>fcUnq la[;k&amp;14 ¼Nk= la[;k½</t>
  </si>
  <si>
    <t>fcUnq la[;k&amp;15 ¼ijh{kkQy½</t>
  </si>
  <si>
    <t>fcUnq la[;k&amp;16 ¼vU;½</t>
  </si>
  <si>
    <t>M.P.ED</t>
  </si>
  <si>
    <t>Accountant</t>
  </si>
  <si>
    <t>Driver</t>
  </si>
  <si>
    <t>Nkouh fpYMªu ,dsMeh dk'khiqj</t>
  </si>
  <si>
    <t>23-6-1995</t>
  </si>
  <si>
    <t>Mh0,0oh0 Ldwy</t>
  </si>
  <si>
    <t xml:space="preserve">Jh xq# ukud lh0 ldsaMzh Ldwy dk'khiqj </t>
  </si>
  <si>
    <t>15-09-2010</t>
  </si>
  <si>
    <t xml:space="preserve">okf"kZd </t>
  </si>
  <si>
    <t>fo|ky; dk fufj{k.k fd;k vkSj fjdkMZ bR;kfn pSd fd;k x;k</t>
  </si>
  <si>
    <t>H. S. MEMORIAL PUBLIC SCHOOL</t>
  </si>
  <si>
    <t>d`".kk ifCyd dkWfyft,V dk'khiqj</t>
  </si>
  <si>
    <t>fyfVy LdksylZ dk'khiqj</t>
  </si>
  <si>
    <t>14-5-1998</t>
  </si>
  <si>
    <t xml:space="preserve">fo|ky; dk fufj{k.k fd;k </t>
  </si>
  <si>
    <t>MARIA ASSUMPTA CONVENT SCHOOL</t>
  </si>
  <si>
    <t>ps;jesu lh-ch-,l0lh-</t>
  </si>
  <si>
    <t xml:space="preserve">lej LVMh gkWy </t>
  </si>
  <si>
    <t>28-11-08</t>
  </si>
  <si>
    <t xml:space="preserve">fe0 dksgyh </t>
  </si>
  <si>
    <t xml:space="preserve"> lsV eSjht Ldwy dk'khiqj</t>
  </si>
  <si>
    <t>21-6-2002</t>
  </si>
  <si>
    <t>vision valley school</t>
  </si>
  <si>
    <t>Jh xq#ukud lh0 lsadsMzh Ldwy dq.Ms'ojh jksM dk'khiqj</t>
  </si>
  <si>
    <t>10000-00</t>
  </si>
  <si>
    <t>cSd Mªk¶V la0 307320</t>
  </si>
  <si>
    <t>3.3.2000</t>
  </si>
  <si>
    <t>2000-00</t>
  </si>
  <si>
    <t>fyfVy LdkylZ dk'khiqj</t>
  </si>
  <si>
    <t>16-10-1997</t>
  </si>
  <si>
    <t>28 ekpZ 2006</t>
  </si>
  <si>
    <t xml:space="preserve">&amp; </t>
  </si>
  <si>
    <t>18-02-2008</t>
  </si>
  <si>
    <t xml:space="preserve">fpYMªu ,dsMeh lkslkbVh </t>
  </si>
  <si>
    <t>23-6-2005</t>
  </si>
  <si>
    <t>Jh ds-lh-ckck&amp; v/;{k</t>
  </si>
  <si>
    <t>Jh tlfoUnj flag&amp; lfpo</t>
  </si>
  <si>
    <t xml:space="preserve">ugh </t>
  </si>
  <si>
    <t>Jh /khjsUnz izrki flag&amp; dks"kk/;{k</t>
  </si>
  <si>
    <t>Jh jktkgfj'pUnz flag&amp; lnL;</t>
  </si>
  <si>
    <t>Jherh ef.kekykflag &amp; lnL;</t>
  </si>
  <si>
    <t xml:space="preserve">Jh xq#ukud lh0 lsadsMzh Ldwy dq.Ms'ojh jksM dk'khiqj </t>
  </si>
  <si>
    <t xml:space="preserve">Jh xq#ukud ,twds'kuy lklkbVh </t>
  </si>
  <si>
    <r>
      <t>19827&amp;</t>
    </r>
    <r>
      <rPr>
        <sz val="14"/>
        <rFont val="Times New Roman"/>
        <family val="1"/>
      </rPr>
      <t>I</t>
    </r>
  </si>
  <si>
    <t>26-4-1969</t>
  </si>
  <si>
    <t>lar d`iky flag&amp;v/;{k</t>
  </si>
  <si>
    <t>la0txthr flag dksgyh&amp; mik/;{k</t>
  </si>
  <si>
    <t>l0tlkiky flga pMMk&amp; lfpo</t>
  </si>
  <si>
    <t>l0pjuthr flag vkuUn&amp; lglfpo</t>
  </si>
  <si>
    <t>l0vejhd flag lsBh&amp;  lnL;</t>
  </si>
  <si>
    <t>l0vorkj flag vjksjk&amp; ]]</t>
  </si>
  <si>
    <t>l0Hkxoar flag&amp; ]]</t>
  </si>
  <si>
    <t>l0lejiky flag&amp; ]]</t>
  </si>
  <si>
    <t>l0lUrka"k flag f&lt;Yyksa&amp;]]</t>
  </si>
  <si>
    <t>l0 fueZy fslag&amp; ]]</t>
  </si>
  <si>
    <t>Jh erh izhr u#yk&amp; ]]</t>
  </si>
  <si>
    <t>Pandit H. S. Sharma Memorial Public School</t>
  </si>
  <si>
    <t>657/2002-2003</t>
  </si>
  <si>
    <t>22-02-2003</t>
  </si>
  <si>
    <t>21-02-2008</t>
  </si>
  <si>
    <t>20-02-2013</t>
  </si>
  <si>
    <t>Attached Document</t>
  </si>
  <si>
    <t>d`".kk eSeksfj;y VªLV dk'khiqj</t>
  </si>
  <si>
    <t>Mk0 vfuy dqekj lDlSuk&amp; v/;{k</t>
  </si>
  <si>
    <t>Jherh e`nqyk lDlSuk&amp; dks"kk/;{k</t>
  </si>
  <si>
    <t>Jh ch-,l-lDlSuk&amp; lnL;</t>
  </si>
  <si>
    <t>Jh vk#uh lDlSuk &amp; lnL;</t>
  </si>
  <si>
    <t>Jh duoky jkt&amp; lnL;</t>
  </si>
  <si>
    <t>Jh t; jkt fcgkjh &amp; lnL;</t>
  </si>
  <si>
    <t>Jh vkj-lh0f=ikBh&amp; lnL;</t>
  </si>
  <si>
    <t>011@2010&amp;11</t>
  </si>
  <si>
    <t>20-4-2010</t>
  </si>
  <si>
    <t>18-3-2015</t>
  </si>
  <si>
    <t>Jh f'koukFk HkYYkk&amp; v/;{k</t>
  </si>
  <si>
    <t>Jh lq'khy dqekj flag&amp; mik/;{k</t>
  </si>
  <si>
    <t xml:space="preserve">Jherh jhrq HkYyk &amp; izcU/kd </t>
  </si>
  <si>
    <t>Jherh bUnq HkYyk &amp; lgk;d izcU/kd</t>
  </si>
  <si>
    <t>duZy ,l-,u-HkYyk &amp; dks"kk/;{k</t>
  </si>
  <si>
    <t xml:space="preserve">Jh fodze fpo&amp; lnL; </t>
  </si>
  <si>
    <t>Jh ds-fofiy dqekj &amp; lnL;</t>
  </si>
  <si>
    <t>efj;k vlqEirk dksUoasaV Ldwy</t>
  </si>
  <si>
    <t>216@1994&amp;95</t>
  </si>
  <si>
    <t>14-7-1994</t>
  </si>
  <si>
    <t>Rt.Rev.Anthony fernandes- chairman</t>
  </si>
  <si>
    <t>Fr. Pius D'Souza-V.C.</t>
  </si>
  <si>
    <t>Fr. Harold D'souza-secretary</t>
  </si>
  <si>
    <t>Fr.Royal Anthony -Treasurey</t>
  </si>
  <si>
    <t>Fr.Julian Pinto- Membet</t>
  </si>
  <si>
    <t>Fr.Felix lobo-member</t>
  </si>
  <si>
    <t xml:space="preserve">lej LVMh lkslkbVh </t>
  </si>
  <si>
    <t>43/2004-2005</t>
  </si>
  <si>
    <t>Jh fot; lhn~/kq&amp; v/;{k</t>
  </si>
  <si>
    <t>jhuk diwj &amp; mik/;{k</t>
  </si>
  <si>
    <t>vuqjkx dqekj flga &amp; lfpo</t>
  </si>
  <si>
    <t>vfuy dqekj fln~/kqq&amp; milfpo</t>
  </si>
  <si>
    <t>;'kks/ku fln~/kq &amp; lnL;</t>
  </si>
  <si>
    <t xml:space="preserve">lasUV eSjht ,T;qds'kuy lkslkbVh </t>
  </si>
  <si>
    <t>119@2002-2003</t>
  </si>
  <si>
    <t>20-6-2012</t>
  </si>
  <si>
    <t>Jh jktsUnz flag&amp; v/;{k</t>
  </si>
  <si>
    <t xml:space="preserve">Jh jkTQ fiaVks&amp; lfpoa </t>
  </si>
  <si>
    <t>Mk- vfer flag &amp; milfpo</t>
  </si>
  <si>
    <t xml:space="preserve">Jherh vafcdk fiaVks&amp; dks"kk/;{k </t>
  </si>
  <si>
    <t>Mk- xhrk flag&amp; lnL;</t>
  </si>
  <si>
    <t xml:space="preserve">Jherh bfUnjk yky &amp;lnL; </t>
  </si>
  <si>
    <t>Jh gsujh fiaVksa &amp; lnL;</t>
  </si>
  <si>
    <t xml:space="preserve">Jh lrh'k pUnz ,tqds'ku lkslkbZVh </t>
  </si>
  <si>
    <t>Jh lanhi xksfoy &amp;v/;{k</t>
  </si>
  <si>
    <t>Jherh oRly xqIrk &amp;lfpo</t>
  </si>
  <si>
    <r>
      <t xml:space="preserve">Jh </t>
    </r>
    <r>
      <rPr>
        <sz val="14"/>
        <rFont val="Kruti Dev 014"/>
        <family val="0"/>
      </rPr>
      <t>Kkus'oj lVhu&amp; lglfpo</t>
    </r>
  </si>
  <si>
    <t>Jherh lquhrk xqIrk&amp; dks"kk/;{k</t>
  </si>
  <si>
    <t>Jh lq[kfoUnj xkSjkt &amp; lnL;</t>
  </si>
  <si>
    <t>Jh yfyr xax.k&amp; lnL;</t>
  </si>
  <si>
    <t>Jherh uezrk xqIrk &amp; lnL;</t>
  </si>
  <si>
    <t xml:space="preserve">mfpr f'k{kk iznku djuk </t>
  </si>
  <si>
    <t xml:space="preserve">m-fl-u- </t>
  </si>
  <si>
    <t>m-jk-fg-b-dk-</t>
  </si>
  <si>
    <t>uohu tqqfu;jgkbZLdqy-</t>
  </si>
  <si>
    <t>xq#ukud Ldqy</t>
  </si>
  <si>
    <t>7-30&amp;1-00</t>
  </si>
  <si>
    <t>8-30&amp;2-00</t>
  </si>
  <si>
    <t>xzh"edkyhu@</t>
  </si>
  <si>
    <t xml:space="preserve">Jh xq#ukud lh0 lsadsMzh dq.Ms'ojh jksM dk'khiqj m0flag uxj </t>
  </si>
  <si>
    <t xml:space="preserve"> xzkeh.k ,oa 'kgjh; {ks0 ds ckyd@ ckfydkvks dks mfpr f'k{kk izkIr djkuk </t>
  </si>
  <si>
    <t xml:space="preserve">m/ke flag uxj </t>
  </si>
  <si>
    <t xml:space="preserve">lej LVMh gky dk'khiqj </t>
  </si>
  <si>
    <t xml:space="preserve">fotu oSyh  lh0ls0 Ldwy dk'khiqj </t>
  </si>
  <si>
    <t xml:space="preserve">fdlku b0 dkyst dq.Ms'ojh dk'khiqj </t>
  </si>
  <si>
    <t xml:space="preserve">7:30am to </t>
  </si>
  <si>
    <t>8:30am</t>
  </si>
  <si>
    <t>to</t>
  </si>
  <si>
    <t>1:00pm</t>
  </si>
  <si>
    <t>2:00pm</t>
  </si>
  <si>
    <t>Provide Education</t>
  </si>
  <si>
    <t>U. S. Nagar</t>
  </si>
  <si>
    <t>Little Flower Public School, Summar Study Hall and Shri. Guru Nanak Sn. Sec. School</t>
  </si>
  <si>
    <t>07:30 am to 1:00 pm</t>
  </si>
  <si>
    <t>08:30 am to 2:00 pm</t>
  </si>
  <si>
    <t>m0fl0u0</t>
  </si>
  <si>
    <t>dsUnzh;fo|ky; dk'khiqj</t>
  </si>
  <si>
    <t>th-th-vkbZ-lh-dk'khiqj</t>
  </si>
  <si>
    <t>ekfj;k dk'khiqj</t>
  </si>
  <si>
    <t>8-00&amp;1-30</t>
  </si>
  <si>
    <t>4&amp;Mh-,-ch- dk'khiqj</t>
  </si>
  <si>
    <t>vkehZ Ldqy gseiqj</t>
  </si>
  <si>
    <t>jk0b0d0 izrkiiqj</t>
  </si>
  <si>
    <t>jk0iq0dk0 izzrkiiqj</t>
  </si>
  <si>
    <r>
      <t>lPpkbZ]</t>
    </r>
    <r>
      <rPr>
        <sz val="14"/>
        <rFont val="Kruti Dev 014"/>
        <family val="0"/>
      </rPr>
      <t>K</t>
    </r>
    <r>
      <rPr>
        <sz val="14"/>
        <rFont val="Kruti Dev 010"/>
        <family val="0"/>
      </rPr>
      <t>ku</t>
    </r>
  </si>
  <si>
    <t>#nziqj</t>
  </si>
  <si>
    <t>ugh</t>
  </si>
  <si>
    <t>7-45&amp;1-30</t>
  </si>
  <si>
    <t>8-45&amp;2-30</t>
  </si>
  <si>
    <t xml:space="preserve">~lwph lyaXu gS </t>
  </si>
  <si>
    <t xml:space="preserve">#n~iqj </t>
  </si>
  <si>
    <t>Jh xq#ukud lh0ls0 Ldwy</t>
  </si>
  <si>
    <t xml:space="preserve">fdlku b.Vj dkyst </t>
  </si>
  <si>
    <t xml:space="preserve">,p-,l-b.Vj dkyst </t>
  </si>
  <si>
    <r>
      <t>7-30</t>
    </r>
    <r>
      <rPr>
        <sz val="11"/>
        <rFont val="Kruti Dev 010"/>
        <family val="0"/>
      </rPr>
      <t xml:space="preserve">z </t>
    </r>
    <r>
      <rPr>
        <sz val="11"/>
        <rFont val="Arial"/>
        <family val="2"/>
      </rPr>
      <t>to 1-00</t>
    </r>
  </si>
  <si>
    <t>8-30 to 2-00</t>
  </si>
  <si>
    <t xml:space="preserve">cPpksa dks f'k{kk nsuk </t>
  </si>
  <si>
    <t>m-fl-u-</t>
  </si>
  <si>
    <t xml:space="preserve">Mh-,-ch- </t>
  </si>
  <si>
    <t xml:space="preserve">rkjkorh ljkstuh nsoh </t>
  </si>
  <si>
    <t xml:space="preserve">xq#ukud fl0ls0 Ldqy </t>
  </si>
  <si>
    <t>lej LVMh gkWy</t>
  </si>
  <si>
    <t xml:space="preserve">,p-,l-esekSfj;y </t>
  </si>
  <si>
    <t>7-30&amp;1-10</t>
  </si>
  <si>
    <t>8-00&amp;1-50</t>
  </si>
  <si>
    <t>Jh iznhi lijk</t>
  </si>
  <si>
    <t xml:space="preserve">iz/kkukpk;Z </t>
  </si>
  <si>
    <t>25-5-1972</t>
  </si>
  <si>
    <t>13-4-1997</t>
  </si>
  <si>
    <t>M.A</t>
  </si>
  <si>
    <t>B.ED</t>
  </si>
  <si>
    <t xml:space="preserve">Jherh eatw 'kekZ </t>
  </si>
  <si>
    <t>lg-izz/kkukpk;Z</t>
  </si>
  <si>
    <t>Jherh js[kk esgjks=k</t>
  </si>
  <si>
    <t xml:space="preserve">v/;kid </t>
  </si>
  <si>
    <t>28-8-1964</t>
  </si>
  <si>
    <t>Jherh lhek flUgk</t>
  </si>
  <si>
    <t>]]</t>
  </si>
  <si>
    <t>30-8-1965</t>
  </si>
  <si>
    <t>Jherh eatwyk flag</t>
  </si>
  <si>
    <t>16-12-1960</t>
  </si>
  <si>
    <t>Jh eksfgr prqosaZnh</t>
  </si>
  <si>
    <t>20-5-1969</t>
  </si>
  <si>
    <t>Jherh deyk ltoku</t>
  </si>
  <si>
    <t>Jh euksat feJk</t>
  </si>
  <si>
    <t>20-5-1976</t>
  </si>
  <si>
    <t>M.FIL</t>
  </si>
  <si>
    <t xml:space="preserve">Jh ohjsUnz daMkjh </t>
  </si>
  <si>
    <t>26-12-1984</t>
  </si>
  <si>
    <t>21-1-2007</t>
  </si>
  <si>
    <t>Jhefr vjfirk 'kekZ</t>
  </si>
  <si>
    <t>22-2-2006</t>
  </si>
  <si>
    <t xml:space="preserve">Jh ;ksxsa'k vk;Z </t>
  </si>
  <si>
    <t>17-1-1966</t>
  </si>
  <si>
    <t>Jhefr vkHkk EkkFkqj</t>
  </si>
  <si>
    <t>24-7-2007</t>
  </si>
  <si>
    <t>Jherh dkek{kh flag</t>
  </si>
  <si>
    <t>B.A</t>
  </si>
  <si>
    <t>Jhefr fnO;k flag</t>
  </si>
  <si>
    <t>21-12-1974</t>
  </si>
  <si>
    <t>B.SC</t>
  </si>
  <si>
    <t>Jherh fueZyk iar</t>
  </si>
  <si>
    <t xml:space="preserve">Jherh iwue tks'kh </t>
  </si>
  <si>
    <t xml:space="preserve">d0 oS'kkyh 'kekZ </t>
  </si>
  <si>
    <t>20-5-1988</t>
  </si>
  <si>
    <t>28-7-2010</t>
  </si>
  <si>
    <t>PGDCA</t>
  </si>
  <si>
    <t>Jh pUnu flag</t>
  </si>
  <si>
    <t>14-7-1990</t>
  </si>
  <si>
    <t>HIGH SCHOOL</t>
  </si>
  <si>
    <t>D.A.V.SCHOOL</t>
  </si>
  <si>
    <t>Mrs.Sudesh Girdhar</t>
  </si>
  <si>
    <t>P.R.T</t>
  </si>
  <si>
    <t>Mr.Brijesh Rawal</t>
  </si>
  <si>
    <t>P.G.T</t>
  </si>
  <si>
    <t>Mrs.Mohini Negi</t>
  </si>
  <si>
    <t>23-9-66</t>
  </si>
  <si>
    <t>Mrs.Vinodani verma</t>
  </si>
  <si>
    <t>Mrs.Shanti joshi</t>
  </si>
  <si>
    <t>20-7-71</t>
  </si>
  <si>
    <t>Mr. Vinod kumar</t>
  </si>
  <si>
    <t>ACC.</t>
  </si>
  <si>
    <t>Mrs.Sunita Sharma</t>
  </si>
  <si>
    <t>T.G.T</t>
  </si>
  <si>
    <t>Mr.Shahid hussain</t>
  </si>
  <si>
    <t>Mrs.Rosily wilson</t>
  </si>
  <si>
    <t>NTT</t>
  </si>
  <si>
    <t>15-3-65</t>
  </si>
  <si>
    <t>Mr. Mahesh singh</t>
  </si>
  <si>
    <t>PEON</t>
  </si>
  <si>
    <t>Mr.Dharam Raj</t>
  </si>
  <si>
    <t>17-8-76</t>
  </si>
  <si>
    <t>Mrs.Archna sehgal</t>
  </si>
  <si>
    <t>19-2-60</t>
  </si>
  <si>
    <t>Mrs.Deepa sharma</t>
  </si>
  <si>
    <t>Mrs.Deepa Joshi</t>
  </si>
  <si>
    <t>Mr. Harsh singh (Harish)</t>
  </si>
  <si>
    <t>W.MAN</t>
  </si>
  <si>
    <t>28-3-72</t>
  </si>
  <si>
    <t>Mr. Hariom</t>
  </si>
  <si>
    <t>MAALI</t>
  </si>
  <si>
    <t>Mrs. Samta bhatnagar</t>
  </si>
  <si>
    <t>30-6-72</t>
  </si>
  <si>
    <t>Mr.Umesh sharma</t>
  </si>
  <si>
    <t>21-11-06</t>
  </si>
  <si>
    <t>Mr. Sushil kumar</t>
  </si>
  <si>
    <t>SWEE.</t>
  </si>
  <si>
    <t>15-10-80</t>
  </si>
  <si>
    <t>15-6-07</t>
  </si>
  <si>
    <t>Ms.Bharti Arora</t>
  </si>
  <si>
    <t>LIB.</t>
  </si>
  <si>
    <t>18-2-79</t>
  </si>
  <si>
    <t>Mr.Rajeev Gupta</t>
  </si>
  <si>
    <t>Ms.Mansi Mittal</t>
  </si>
  <si>
    <t>ASS.T</t>
  </si>
  <si>
    <t>15-10-86</t>
  </si>
  <si>
    <t>Mrs.Vijya Devi</t>
  </si>
  <si>
    <t>AAYA</t>
  </si>
  <si>
    <t>Mrs.Seema Chaudhary</t>
  </si>
  <si>
    <t>15-4-75</t>
  </si>
  <si>
    <t>Mr.Mukesh kumar tyagi</t>
  </si>
  <si>
    <t>DRIVER</t>
  </si>
  <si>
    <t>Mr. Rajeev</t>
  </si>
  <si>
    <t>SWEEP.</t>
  </si>
  <si>
    <t>Dr. B.c.pathak</t>
  </si>
  <si>
    <t>PRINCIPAL</t>
  </si>
  <si>
    <t>Mrs.Divya Trivedi</t>
  </si>
  <si>
    <t>19-7-86</t>
  </si>
  <si>
    <t>24-6-09</t>
  </si>
  <si>
    <t>Mr.Punit kumar verma</t>
  </si>
  <si>
    <t>27-11-80</t>
  </si>
  <si>
    <t>23-6-09</t>
  </si>
  <si>
    <t>Ms.Renu bisht</t>
  </si>
  <si>
    <t>21-5-81</t>
  </si>
  <si>
    <t>25-6-09</t>
  </si>
  <si>
    <t>Mrs. Sushila Devi</t>
  </si>
  <si>
    <t>24-7-09</t>
  </si>
  <si>
    <t>Mr. Ajay kumar sharma</t>
  </si>
  <si>
    <t>G.KEEPER</t>
  </si>
  <si>
    <t>Mrs. Sheela rani verma</t>
  </si>
  <si>
    <t>MUSIC.T.</t>
  </si>
  <si>
    <t>14-2-67</t>
  </si>
  <si>
    <t>Ms. Pukhraj verma</t>
  </si>
  <si>
    <t>DRAWING.T</t>
  </si>
  <si>
    <t>Mrs. Divya Pathak</t>
  </si>
  <si>
    <t>27-5-71</t>
  </si>
  <si>
    <t xml:space="preserve">Mr. Lalit </t>
  </si>
  <si>
    <t>FEE.CL.</t>
  </si>
  <si>
    <t>30-4-85</t>
  </si>
  <si>
    <t>17-8-2009</t>
  </si>
  <si>
    <t>2 ¼1½</t>
  </si>
  <si>
    <t>1  ¼1½</t>
  </si>
  <si>
    <t>Jh xq#ukud lh0 lsadsMzh Ldwy dk'khiqj</t>
  </si>
  <si>
    <t>Jh dqynhi flag</t>
  </si>
  <si>
    <t>25-3-1973</t>
  </si>
  <si>
    <t>M.A.(ENG)</t>
  </si>
  <si>
    <t xml:space="preserve">]]xkSjo xxZ </t>
  </si>
  <si>
    <t>ih0th0Vh0</t>
  </si>
  <si>
    <t>23-3-1978</t>
  </si>
  <si>
    <t>M.COM,MBA,LLB,</t>
  </si>
  <si>
    <t>]] lq[kfoUnj flag</t>
  </si>
  <si>
    <t>20-6-1978</t>
  </si>
  <si>
    <t>20-4-2007</t>
  </si>
  <si>
    <t>M.SC(PHY.)</t>
  </si>
  <si>
    <t>]] dqyfoUnj flag</t>
  </si>
  <si>
    <t>B.SC,M.SC</t>
  </si>
  <si>
    <t>B.ED,M.ED</t>
  </si>
  <si>
    <t>Jherh iwtk u#yk</t>
  </si>
  <si>
    <t>23-8-1978</t>
  </si>
  <si>
    <t>13-4-2005</t>
  </si>
  <si>
    <t xml:space="preserve">Jh fot; dqekj </t>
  </si>
  <si>
    <t>20-5-1980</t>
  </si>
  <si>
    <t>M.A(EDU)</t>
  </si>
  <si>
    <t>B.P.ED.</t>
  </si>
  <si>
    <t>]] gjh'k tks'kh</t>
  </si>
  <si>
    <t>13-4-2010</t>
  </si>
  <si>
    <t>B.SC,M.B.A.</t>
  </si>
  <si>
    <t>]] bUnj izdk'k</t>
  </si>
  <si>
    <t>20-3-1974</t>
  </si>
  <si>
    <t>M.SC(CHES..)</t>
  </si>
  <si>
    <t>]] lfpu vorkj</t>
  </si>
  <si>
    <t>M.COM</t>
  </si>
  <si>
    <t xml:space="preserve">Jhefr vejiky dkSj </t>
  </si>
  <si>
    <t>Vh0th0Vh0</t>
  </si>
  <si>
    <t>]] jtuh feJk</t>
  </si>
  <si>
    <t>20- 3-1967</t>
  </si>
  <si>
    <t>20-4-2000</t>
  </si>
  <si>
    <t>]] fouksn nsoh</t>
  </si>
  <si>
    <t>m.a</t>
  </si>
  <si>
    <t>]] 'osrk vxzoky</t>
  </si>
  <si>
    <t>16-4-2010</t>
  </si>
  <si>
    <t>B.SC,M.A.</t>
  </si>
  <si>
    <t>M.ED</t>
  </si>
  <si>
    <t>Jh jktdqekj xqIrk</t>
  </si>
  <si>
    <t>]] nsosUnz flag</t>
  </si>
  <si>
    <t xml:space="preserve"> Jherh larks"kh tks'kh</t>
  </si>
  <si>
    <t>16-7-1983</t>
  </si>
  <si>
    <t>dq0 uouhr dkSj</t>
  </si>
  <si>
    <t>20-8-2010</t>
  </si>
  <si>
    <t>]] cyfoUnj dkSj</t>
  </si>
  <si>
    <t>]] usgk f/kyfM;ky</t>
  </si>
  <si>
    <t>20-6-1988</t>
  </si>
  <si>
    <t>20-6-2010</t>
  </si>
  <si>
    <t>M.SC</t>
  </si>
  <si>
    <t xml:space="preserve">Jherh o"kkZ </t>
  </si>
  <si>
    <t>dq0 vfHkyk"kk</t>
  </si>
  <si>
    <t>Jherh iwwue fot</t>
  </si>
  <si>
    <t xml:space="preserve">]] uhuk dkSj </t>
  </si>
  <si>
    <t>ih0vkj0Vh0</t>
  </si>
  <si>
    <t xml:space="preserve">]] gjuhr dkSj </t>
  </si>
  <si>
    <t xml:space="preserve">]] izsejkuh </t>
  </si>
  <si>
    <t>H.S.</t>
  </si>
  <si>
    <t>]] vuhrk lksuh</t>
  </si>
  <si>
    <t>24-1-1998</t>
  </si>
  <si>
    <t>dq0 T;ksfr 'kekZ</t>
  </si>
  <si>
    <t xml:space="preserve">Jherh jf'e dq'kokgk </t>
  </si>
  <si>
    <t>1.7.1960</t>
  </si>
  <si>
    <t>N.TT</t>
  </si>
  <si>
    <t>3¼1½</t>
  </si>
  <si>
    <t>To be appointed</t>
  </si>
  <si>
    <t>2</t>
  </si>
  <si>
    <t>Mrs. Swatantar</t>
  </si>
  <si>
    <t>Sh. Moolraj Sharma</t>
  </si>
  <si>
    <t>12-03-56</t>
  </si>
  <si>
    <t>M.A. B.Ed.</t>
  </si>
  <si>
    <t>TGT Hindi</t>
  </si>
  <si>
    <t>04-12-08</t>
  </si>
  <si>
    <t>5500-175-8500</t>
  </si>
  <si>
    <t>Trained</t>
  </si>
  <si>
    <t>3</t>
  </si>
  <si>
    <t>Ms. Anita Narang</t>
  </si>
  <si>
    <t>Sh. Sardarilal</t>
  </si>
  <si>
    <t>05-07-67</t>
  </si>
  <si>
    <t>PGT &amp; TGT English</t>
  </si>
  <si>
    <t>10</t>
  </si>
  <si>
    <t>01-04-08</t>
  </si>
  <si>
    <t>4</t>
  </si>
  <si>
    <t>Mrs. Suman Sharma</t>
  </si>
  <si>
    <t>Sh. Tilak Raj</t>
  </si>
  <si>
    <t>05-08-76</t>
  </si>
  <si>
    <t>M.Sc. B.Ed</t>
  </si>
  <si>
    <t>PGT &amp; TGT Science</t>
  </si>
  <si>
    <t>15-04-09</t>
  </si>
  <si>
    <t>5</t>
  </si>
  <si>
    <t>Mr. Sikander</t>
  </si>
  <si>
    <t>Sh. Mohd. Tahir</t>
  </si>
  <si>
    <t>29-03-81</t>
  </si>
  <si>
    <t>M.Sc. Maths</t>
  </si>
  <si>
    <t>PGT Maths</t>
  </si>
  <si>
    <t>06</t>
  </si>
  <si>
    <t>14-02-08</t>
  </si>
  <si>
    <t>6600</t>
  </si>
  <si>
    <t>Consolidated</t>
  </si>
  <si>
    <t>Untrained</t>
  </si>
  <si>
    <t>6</t>
  </si>
  <si>
    <t>Mr. Bhupendra</t>
  </si>
  <si>
    <t>Sh. Malkhan</t>
  </si>
  <si>
    <t>01-01-76</t>
  </si>
  <si>
    <t>D.P.E.D.</t>
  </si>
  <si>
    <t>P.E.T.</t>
  </si>
  <si>
    <t>01-10-07</t>
  </si>
  <si>
    <t>7</t>
  </si>
  <si>
    <t>Mrs. Pinki Ojha</t>
  </si>
  <si>
    <t>Sh. Chandra Mohan</t>
  </si>
  <si>
    <t>09-12-1976</t>
  </si>
  <si>
    <t>PGT Science</t>
  </si>
  <si>
    <t>23-09-10</t>
  </si>
  <si>
    <t>8</t>
  </si>
  <si>
    <t>Mrs. Pratibha</t>
  </si>
  <si>
    <t>Sh. Ramesh Chand Shjarma</t>
  </si>
  <si>
    <t>01-05-08</t>
  </si>
  <si>
    <t>M. A. Englisg</t>
  </si>
  <si>
    <t>PRT/ Lab Assistant</t>
  </si>
  <si>
    <t>05</t>
  </si>
  <si>
    <t>07-07-08</t>
  </si>
  <si>
    <t>9</t>
  </si>
  <si>
    <t>Mrs. Praveen</t>
  </si>
  <si>
    <t>Mr. Khrati Lal</t>
  </si>
  <si>
    <t>03-03-49</t>
  </si>
  <si>
    <t>B.A. B.Ed.</t>
  </si>
  <si>
    <t>PRT</t>
  </si>
  <si>
    <t>15</t>
  </si>
  <si>
    <t>01-08-09</t>
  </si>
  <si>
    <t>4500-150-7500</t>
  </si>
  <si>
    <t>4500</t>
  </si>
  <si>
    <t>1125</t>
  </si>
  <si>
    <t>900</t>
  </si>
  <si>
    <t>Mrs Shweta Arora</t>
  </si>
  <si>
    <t>Sh. Hans Raj</t>
  </si>
  <si>
    <t>13-10-86</t>
  </si>
  <si>
    <t>30-12-07</t>
  </si>
  <si>
    <t>11</t>
  </si>
  <si>
    <t>Miss Shweta Thakur</t>
  </si>
  <si>
    <t>Sh. Santosh Thakur</t>
  </si>
  <si>
    <t>18-12-82</t>
  </si>
  <si>
    <t>Nursery Teacher</t>
  </si>
  <si>
    <t>12</t>
  </si>
  <si>
    <t>Mrs. Raj Karni</t>
  </si>
  <si>
    <t>Sh. Dharam Singh</t>
  </si>
  <si>
    <t>30-06-71</t>
  </si>
  <si>
    <t>B.A. N. TT</t>
  </si>
  <si>
    <t>02-03-09</t>
  </si>
  <si>
    <t>13</t>
  </si>
  <si>
    <t>Mr. Anmol Sharma Bhardwaj</t>
  </si>
  <si>
    <t>Sh. Ramesh Chandra Shjarma</t>
  </si>
  <si>
    <t>26-07-84</t>
  </si>
  <si>
    <t>M.Com, B.Sc.(IT), Pursuing MCA</t>
  </si>
  <si>
    <t>PGT Comm. &amp; Computer Instructor</t>
  </si>
  <si>
    <t>11-08-09</t>
  </si>
  <si>
    <t>14</t>
  </si>
  <si>
    <t xml:space="preserve"> Miss Meena</t>
  </si>
  <si>
    <t>Sh. Chander Singh</t>
  </si>
  <si>
    <t>25-06-89</t>
  </si>
  <si>
    <t>03-04-10</t>
  </si>
  <si>
    <t>Mrs Sapanderjeet Kaur</t>
  </si>
  <si>
    <t>Sh. Narainder Singh</t>
  </si>
  <si>
    <t>PGT &amp; TGT</t>
  </si>
  <si>
    <t>07</t>
  </si>
  <si>
    <t>08-04-11</t>
  </si>
  <si>
    <t>16</t>
  </si>
  <si>
    <t>Sh. Harish Chand</t>
  </si>
  <si>
    <t>17-07-75</t>
  </si>
  <si>
    <t>B.Sc. B.Ed</t>
  </si>
  <si>
    <t>TGT</t>
  </si>
  <si>
    <t>15-01-10</t>
  </si>
  <si>
    <t>4(1)</t>
  </si>
  <si>
    <t>S. No.</t>
  </si>
  <si>
    <t>Trs. Name</t>
  </si>
  <si>
    <t>F. Name</t>
  </si>
  <si>
    <t>D.O.B.</t>
  </si>
  <si>
    <t>Qual.</t>
  </si>
  <si>
    <t>Desig.</t>
  </si>
  <si>
    <t>Exp.</t>
  </si>
  <si>
    <t>Joining Date</t>
  </si>
  <si>
    <t>Pay Scale</t>
  </si>
  <si>
    <t>Basic salary</t>
  </si>
  <si>
    <t>Revised Pay</t>
  </si>
  <si>
    <t>D.A.</t>
  </si>
  <si>
    <t>Trained/ Untrained</t>
  </si>
  <si>
    <t xml:space="preserve">Mrs.Usha Khokher </t>
  </si>
  <si>
    <t>Principal</t>
  </si>
  <si>
    <t>18-6-59</t>
  </si>
  <si>
    <t>Mrs. Chitra Saxena</t>
  </si>
  <si>
    <t>V.P.</t>
  </si>
  <si>
    <t>Mr.Jagwinder singh</t>
  </si>
  <si>
    <t>P.G.T.</t>
  </si>
  <si>
    <t>19-7-72</t>
  </si>
  <si>
    <t>Mr.Anshuman saxena</t>
  </si>
  <si>
    <t>Mrs.Renu Tripathi</t>
  </si>
  <si>
    <t>Mr.Akhilesh kumar</t>
  </si>
  <si>
    <t>20-7-81</t>
  </si>
  <si>
    <t>Mr.Aheesh kumar</t>
  </si>
  <si>
    <t>Mr. Anil kumar</t>
  </si>
  <si>
    <t>Mr.N.j. Bhattarya</t>
  </si>
  <si>
    <t>17-10-64</t>
  </si>
  <si>
    <t>Mr.Anuj saini</t>
  </si>
  <si>
    <t>20-8-84</t>
  </si>
  <si>
    <t>Mr.Ankit kumar</t>
  </si>
  <si>
    <t>Mrs.Shashi wadhwa</t>
  </si>
  <si>
    <t>Mrs.Malti jain</t>
  </si>
  <si>
    <t>Mrs.Priya purkait</t>
  </si>
  <si>
    <t>DIP.COM.</t>
  </si>
  <si>
    <t xml:space="preserve">Mrs. Geeta Arora </t>
  </si>
  <si>
    <t>Mr.Noor jahan anani</t>
  </si>
  <si>
    <t>Ass.Tea.</t>
  </si>
  <si>
    <t>20-6-68</t>
  </si>
  <si>
    <t>Mr. Mohit Gupta</t>
  </si>
  <si>
    <t>Mr. Mahipal singh</t>
  </si>
  <si>
    <t>Head clerk</t>
  </si>
  <si>
    <t>STENO</t>
  </si>
  <si>
    <t>Mr.Balkrishna singh</t>
  </si>
  <si>
    <t>clerk</t>
  </si>
  <si>
    <t>20-6-81</t>
  </si>
  <si>
    <t>Mrs. Kiran Pathak</t>
  </si>
  <si>
    <t>DIP.LIB.</t>
  </si>
  <si>
    <t>peon</t>
  </si>
  <si>
    <t>Vii</t>
  </si>
  <si>
    <t xml:space="preserve">Mrs. Phoolwati </t>
  </si>
  <si>
    <t>Aya</t>
  </si>
  <si>
    <t>Mr. Jagan nath</t>
  </si>
  <si>
    <t>15-3-63</t>
  </si>
  <si>
    <t>4¼1½</t>
  </si>
  <si>
    <t>Mrs.S.k.singh</t>
  </si>
  <si>
    <t>31-7-1970</t>
  </si>
  <si>
    <t>Mrs.Ruma Agarwal</t>
  </si>
  <si>
    <t>24-9-1968</t>
  </si>
  <si>
    <t>15-7-1996</t>
  </si>
  <si>
    <t>Mrs.Sushila pal</t>
  </si>
  <si>
    <t>14-11-1969</t>
  </si>
  <si>
    <t>Mrs.Madhu Sharma</t>
  </si>
  <si>
    <t>15-5-1968</t>
  </si>
  <si>
    <t>15-1-1997</t>
  </si>
  <si>
    <t>Mr.Pankaj Bhalla</t>
  </si>
  <si>
    <t>B.E</t>
  </si>
  <si>
    <t>Mr.sartaj Hussain</t>
  </si>
  <si>
    <t>PGDCPM</t>
  </si>
  <si>
    <t>Mr.Alok pant</t>
  </si>
  <si>
    <t>Mrs.Sunayana vij</t>
  </si>
  <si>
    <t>17-7-1957</t>
  </si>
  <si>
    <t>Mrs.Richa Gupta</t>
  </si>
  <si>
    <t>26-6-1966</t>
  </si>
  <si>
    <t>Mrs.Archana gupta</t>
  </si>
  <si>
    <t>Dr. Naresh kumar</t>
  </si>
  <si>
    <t>28-6-1980</t>
  </si>
  <si>
    <t>Mr.Amit Nautiyal</t>
  </si>
  <si>
    <t>Mrs.Rozi Narula</t>
  </si>
  <si>
    <t>Mr.Tarun pant</t>
  </si>
  <si>
    <t>15-4-2010</t>
  </si>
  <si>
    <t>Mrs.Shashi Chauhan</t>
  </si>
  <si>
    <t>T.G.T.</t>
  </si>
  <si>
    <t>Mrs.Priya joshi</t>
  </si>
  <si>
    <t>20-1-1968</t>
  </si>
  <si>
    <t>Mrs.Neelam Aneja</t>
  </si>
  <si>
    <t>Mr.Pankaj Joshi</t>
  </si>
  <si>
    <t>Mr.sanjay bharadwaj</t>
  </si>
  <si>
    <t>P.G.T.Phe</t>
  </si>
  <si>
    <t>25-6-1981</t>
  </si>
  <si>
    <t>D.PED</t>
  </si>
  <si>
    <t>Ms.Archana khanna</t>
  </si>
  <si>
    <t>Music</t>
  </si>
  <si>
    <t>18-6-1970</t>
  </si>
  <si>
    <t>SANGEET PRABHAKER.</t>
  </si>
  <si>
    <t>Mrs.Ranu Bathla</t>
  </si>
  <si>
    <t>Mrs.Sujata rastogi</t>
  </si>
  <si>
    <t>Mr.Arpan Sharma</t>
  </si>
  <si>
    <t>Ms.Annanya agar.</t>
  </si>
  <si>
    <t>Mrs.Sunita sehgal</t>
  </si>
  <si>
    <t>18-3-1962</t>
  </si>
  <si>
    <t>Mr.Pooran s. negi</t>
  </si>
  <si>
    <t>Mrs.Kamna Chhabra</t>
  </si>
  <si>
    <t>24-2-1975</t>
  </si>
  <si>
    <t>Mrs. Harender saini</t>
  </si>
  <si>
    <t>Mrs.Babita punetha</t>
  </si>
  <si>
    <t>13-11-1970</t>
  </si>
  <si>
    <t>Mrs.Manjula arora</t>
  </si>
  <si>
    <t>28-3-1977</t>
  </si>
  <si>
    <t>Mr.Gopal singh bisht</t>
  </si>
  <si>
    <t>18-8-1975</t>
  </si>
  <si>
    <t>Mrs.Saroj singh</t>
  </si>
  <si>
    <t>P.R.T.</t>
  </si>
  <si>
    <t>Ms.Yashodha patwal</t>
  </si>
  <si>
    <t>24-1-1985</t>
  </si>
  <si>
    <t>Mrs. G.p. Bhandal</t>
  </si>
  <si>
    <t>Mrs.Asha Negi</t>
  </si>
  <si>
    <t>N.T.T</t>
  </si>
  <si>
    <t xml:space="preserve">Mrs. Mamta gulati </t>
  </si>
  <si>
    <t>5 ¼1½</t>
  </si>
  <si>
    <t>Fr.Harold D'unha</t>
  </si>
  <si>
    <t>Sr.Nirmala</t>
  </si>
  <si>
    <t>Ms.Harpreet Kaur</t>
  </si>
  <si>
    <t>D.SOFT</t>
  </si>
  <si>
    <t>D.SOFT.</t>
  </si>
  <si>
    <t>Mr.Rajesh pant</t>
  </si>
  <si>
    <t>Mrs.Purnima Tripathui</t>
  </si>
  <si>
    <t>Mr.Suhird Luthra</t>
  </si>
  <si>
    <t>28-11-84</t>
  </si>
  <si>
    <t>Mr.Vibhav Sexena</t>
  </si>
  <si>
    <t>16-6-83</t>
  </si>
  <si>
    <t>Mr.Rajeev saxena</t>
  </si>
  <si>
    <t>Mrs.Vikas Bhatia</t>
  </si>
  <si>
    <t>15-9-81</t>
  </si>
  <si>
    <t>Mrs. Indu mann</t>
  </si>
  <si>
    <t>18-9-90</t>
  </si>
  <si>
    <t>Mrs.Usha sharma</t>
  </si>
  <si>
    <t>Mr.Rita Bernard</t>
  </si>
  <si>
    <t>30-10-66</t>
  </si>
  <si>
    <t>Mr.Vijay paul</t>
  </si>
  <si>
    <t>B.P.ED</t>
  </si>
  <si>
    <t>Mrs.Shalini ag.</t>
  </si>
  <si>
    <t>13-12-73</t>
  </si>
  <si>
    <t>Mrs.Vinita Ag.</t>
  </si>
  <si>
    <t>29-5-73</t>
  </si>
  <si>
    <t>Mrs.Manika Massey</t>
  </si>
  <si>
    <t>25-11-72</t>
  </si>
  <si>
    <t>Mr.Manish sharma</t>
  </si>
  <si>
    <t>24-4-75</t>
  </si>
  <si>
    <t>Mr.Priti Mohindra</t>
  </si>
  <si>
    <t>20-11-64</t>
  </si>
  <si>
    <t>Mr.Madhukar singh</t>
  </si>
  <si>
    <t>13-11-78</t>
  </si>
  <si>
    <t>Mr.Ravi srivastav</t>
  </si>
  <si>
    <t>sr.Ajaya</t>
  </si>
  <si>
    <t>Mrs. Viji alex</t>
  </si>
  <si>
    <t>18-8-77</t>
  </si>
  <si>
    <t>T.T.C</t>
  </si>
  <si>
    <t>Mrs.Ranjeet Kaur</t>
  </si>
  <si>
    <t>30-9-68</t>
  </si>
  <si>
    <t>23-10-07</t>
  </si>
  <si>
    <t>Mr.Inderjeet singh</t>
  </si>
  <si>
    <t>17-2-83</t>
  </si>
  <si>
    <t>Mrs.Samiksha singh</t>
  </si>
  <si>
    <t>MCA</t>
  </si>
  <si>
    <t>Ms.Tanu Adlakha</t>
  </si>
  <si>
    <t>15-1-85</t>
  </si>
  <si>
    <t>Ms.Mandeep Kaur</t>
  </si>
  <si>
    <t>26-7-84</t>
  </si>
  <si>
    <t>22-1-11</t>
  </si>
  <si>
    <t>Mr. Raghubir singh</t>
  </si>
  <si>
    <t>L.T</t>
  </si>
  <si>
    <t>Mrs. Usha Mishra</t>
  </si>
  <si>
    <t>Mrs.Rethi</t>
  </si>
  <si>
    <t>28-5-68</t>
  </si>
  <si>
    <t>17-7-95</t>
  </si>
  <si>
    <t>Mrs.Manju kanboj</t>
  </si>
  <si>
    <t>27-7-74</t>
  </si>
  <si>
    <t>Mr.Ivan Dsouza</t>
  </si>
  <si>
    <t>30-11-69</t>
  </si>
  <si>
    <t>Mrs.Yogita bhatia</t>
  </si>
  <si>
    <t>Mr.Rakesh sharma</t>
  </si>
  <si>
    <t>21-9-77</t>
  </si>
  <si>
    <t>Mrs.Manju sharma</t>
  </si>
  <si>
    <t>25-12-76</t>
  </si>
  <si>
    <t>27-7-05</t>
  </si>
  <si>
    <t>Mrs.Kiran Rawat</t>
  </si>
  <si>
    <t>Sr.Roshni</t>
  </si>
  <si>
    <t>16-12-71</t>
  </si>
  <si>
    <t>Ms.Sunita gill</t>
  </si>
  <si>
    <t>Office clerk</t>
  </si>
  <si>
    <t>14-3-76</t>
  </si>
  <si>
    <t>DIP.PRE.COU.</t>
  </si>
  <si>
    <t xml:space="preserve">Mrs.Rita Dsouza </t>
  </si>
  <si>
    <t>B.COM</t>
  </si>
  <si>
    <t>OFF.CL.</t>
  </si>
  <si>
    <t>Mrs.Helen gabrial</t>
  </si>
  <si>
    <t>23-5-73</t>
  </si>
  <si>
    <t>Ms. Monika Thakur</t>
  </si>
  <si>
    <t>15-5-82</t>
  </si>
  <si>
    <t>Mrs.Sushma Kaushik</t>
  </si>
  <si>
    <t>Mrs.Deepa Aga.</t>
  </si>
  <si>
    <t>Mrs.Poonam Rastogi</t>
  </si>
  <si>
    <t>Mrs.jyoti Sachdeva</t>
  </si>
  <si>
    <t>Mrs.Rupanjali</t>
  </si>
  <si>
    <t>29-12-75</t>
  </si>
  <si>
    <t>Ms.Priyanka sharma</t>
  </si>
  <si>
    <t>Mr.Kamal joshi</t>
  </si>
  <si>
    <t>21-10-10</t>
  </si>
  <si>
    <t>Ms.Hema Bisht</t>
  </si>
  <si>
    <t>28-6-65</t>
  </si>
  <si>
    <t>Ms.Bhawana Nagarkoti</t>
  </si>
  <si>
    <t>Ms.Manpreet kaur</t>
  </si>
  <si>
    <t>26-9-85</t>
  </si>
  <si>
    <t>Mr.Vijay kumar</t>
  </si>
  <si>
    <t>lab.ass.</t>
  </si>
  <si>
    <t>LAB.ASS.</t>
  </si>
  <si>
    <t>Ms.Preeti Pareek</t>
  </si>
  <si>
    <t>25-8-86</t>
  </si>
  <si>
    <t>16-11-10</t>
  </si>
  <si>
    <t>Sr.loretta</t>
  </si>
  <si>
    <t>26-7-76</t>
  </si>
  <si>
    <t>Mrs.Ritu Kapoor</t>
  </si>
  <si>
    <t>dance tea.</t>
  </si>
  <si>
    <t>D.DANCE</t>
  </si>
  <si>
    <t>6¼1½</t>
  </si>
  <si>
    <t xml:space="preserve">Jh erh eqDrk flag </t>
  </si>
  <si>
    <t>19-9-55</t>
  </si>
  <si>
    <t xml:space="preserve">Jh vuqt HkkfV;k </t>
  </si>
  <si>
    <t xml:space="preserve">mi-iz/kkukpk;Z </t>
  </si>
  <si>
    <t>13-1-83</t>
  </si>
  <si>
    <t xml:space="preserve">]] euq vxzoky </t>
  </si>
  <si>
    <t>l0f'k{kd</t>
  </si>
  <si>
    <t>13-4-81</t>
  </si>
  <si>
    <t xml:space="preserve">Jherh cythr dkSj </t>
  </si>
  <si>
    <t>22-9-80</t>
  </si>
  <si>
    <t xml:space="preserve">]] 'kkfyuh 'kekZ </t>
  </si>
  <si>
    <t>19-2-64</t>
  </si>
  <si>
    <t>Jh vfer f/kfYMeku</t>
  </si>
  <si>
    <t>25-4-78</t>
  </si>
  <si>
    <t>BA.</t>
  </si>
  <si>
    <t>BP.ED</t>
  </si>
  <si>
    <t xml:space="preserve">Jherh izHkk jkor </t>
  </si>
  <si>
    <t>22-6-70</t>
  </si>
  <si>
    <t>MSC.</t>
  </si>
  <si>
    <t>Jh nhid dqekj</t>
  </si>
  <si>
    <t>]] eqbZn jtoh</t>
  </si>
  <si>
    <t>Jherh 'osrk HkkfV;k</t>
  </si>
  <si>
    <t>22-5-83</t>
  </si>
  <si>
    <t>Jh ruthe[kku</t>
  </si>
  <si>
    <t>Jh lq[kfoUnj flag</t>
  </si>
  <si>
    <t>15-12-77</t>
  </si>
  <si>
    <t>Jh erh lk/kuk 'kekZ</t>
  </si>
  <si>
    <t>20-5-64</t>
  </si>
  <si>
    <t xml:space="preserve">lqJh xqyQ'kk </t>
  </si>
  <si>
    <t>15-8-76</t>
  </si>
  <si>
    <t>lqJh fguk vjksjk</t>
  </si>
  <si>
    <t>Jh erh ijethr dkSj</t>
  </si>
  <si>
    <t>22-8-57</t>
  </si>
  <si>
    <t xml:space="preserve">]] fxfjtk 'kekZ </t>
  </si>
  <si>
    <t xml:space="preserve">]] vuqiek jkor </t>
  </si>
  <si>
    <t>14-10-74</t>
  </si>
  <si>
    <t>BSC.</t>
  </si>
  <si>
    <t>]] izkph 'kekZ</t>
  </si>
  <si>
    <t>M.PRABHAKES</t>
  </si>
  <si>
    <t>]] fjrq vjksjk</t>
  </si>
  <si>
    <t>15-12-80</t>
  </si>
  <si>
    <t>MA.</t>
  </si>
  <si>
    <t xml:space="preserve">lqJh vafdrk ikBd </t>
  </si>
  <si>
    <t xml:space="preserve">iqLrdky; </t>
  </si>
  <si>
    <t>28-5-85</t>
  </si>
  <si>
    <t>B.LIB</t>
  </si>
  <si>
    <t xml:space="preserve">Jherh usgk dqdjsrh </t>
  </si>
  <si>
    <t>Jh eqLVdhe</t>
  </si>
  <si>
    <t xml:space="preserve">dyZd </t>
  </si>
  <si>
    <t>COM AC.</t>
  </si>
  <si>
    <t>Jh lat; dqekj</t>
  </si>
  <si>
    <t>l0 dyZd</t>
  </si>
  <si>
    <t>20-5-85</t>
  </si>
  <si>
    <t xml:space="preserve">Jh dkfle jtoh </t>
  </si>
  <si>
    <t>207-78</t>
  </si>
  <si>
    <t>7¼1½</t>
  </si>
  <si>
    <t>Mrs.Ambika Pinto</t>
  </si>
  <si>
    <t>Dr. Mrs. G. singh</t>
  </si>
  <si>
    <t>17-01-1946</t>
  </si>
  <si>
    <t>P.H.D,M.A</t>
  </si>
  <si>
    <t>Mrs.Rekha sharma</t>
  </si>
  <si>
    <t>Mrs. Meena pal</t>
  </si>
  <si>
    <t>29-9-1975</t>
  </si>
  <si>
    <t>Ms.Tabassum Malik</t>
  </si>
  <si>
    <t>Mrs.Ranjana shahala</t>
  </si>
  <si>
    <t>14-7-1972</t>
  </si>
  <si>
    <t>27-4-10</t>
  </si>
  <si>
    <t>Dr.Mrs. A. Bhatnagar</t>
  </si>
  <si>
    <t>30-9-1961</t>
  </si>
  <si>
    <t>Mrs. Ritu Rawat</t>
  </si>
  <si>
    <t>15-6-1978</t>
  </si>
  <si>
    <t>Mrs. Anjana Hawes</t>
  </si>
  <si>
    <t>Ms.Apoorve Agarwal</t>
  </si>
  <si>
    <t>24-12-1985</t>
  </si>
  <si>
    <t>20-4-10</t>
  </si>
  <si>
    <t>Mrs. Manju Deshwal</t>
  </si>
  <si>
    <t>30-6-1985</t>
  </si>
  <si>
    <t>Mrs.Shobha Agar.</t>
  </si>
  <si>
    <t xml:space="preserve"> Mrs.Neelam singh</t>
  </si>
  <si>
    <t>Ms.Savita Bist</t>
  </si>
  <si>
    <t>Mrs. Asha Dixit</t>
  </si>
  <si>
    <t>17-3-1960</t>
  </si>
  <si>
    <t xml:space="preserve">Mrs.Ekta Mehrotra </t>
  </si>
  <si>
    <t>15-7-1977</t>
  </si>
  <si>
    <t>Mrs. Mukta Power</t>
  </si>
  <si>
    <t>16-11-1961</t>
  </si>
  <si>
    <t>Ms. Shikha sharma</t>
  </si>
  <si>
    <t>B.COM.</t>
  </si>
  <si>
    <t>Ms. Mohini Arora</t>
  </si>
  <si>
    <t>20-3-1985</t>
  </si>
  <si>
    <t>PGDCA,MCA</t>
  </si>
  <si>
    <t>Ms. Nisha Thakurathi</t>
  </si>
  <si>
    <t>16-8-10</t>
  </si>
  <si>
    <t>Mrs.Shikha Shrivastav</t>
  </si>
  <si>
    <t>Ms. Teresa Das</t>
  </si>
  <si>
    <t>17-2-10</t>
  </si>
  <si>
    <t>Mrs.Manorama Rastogi</t>
  </si>
  <si>
    <t>Ms.Naveep kaur</t>
  </si>
  <si>
    <t>25-10-10</t>
  </si>
  <si>
    <t>Mrs. Mridula sharma</t>
  </si>
  <si>
    <t>14-11-07</t>
  </si>
  <si>
    <t>Mrs. Maya Chauhan</t>
  </si>
  <si>
    <t>Ms.Shubhi Raghuvashi</t>
  </si>
  <si>
    <t>19-5-1988</t>
  </si>
  <si>
    <t>Mrs.Mamta Devlal</t>
  </si>
  <si>
    <t>20-9-1979</t>
  </si>
  <si>
    <t>15-7-10</t>
  </si>
  <si>
    <t>Ms. Shaily Tyagi</t>
  </si>
  <si>
    <t>18-2-08</t>
  </si>
  <si>
    <t>Ms. Pooja Rani</t>
  </si>
  <si>
    <t>15-10-1988</t>
  </si>
  <si>
    <t>Ms. Shubhi Agar.</t>
  </si>
  <si>
    <t>23-7-87</t>
  </si>
  <si>
    <t>Ms. Sonam sharma</t>
  </si>
  <si>
    <t>15-6-87</t>
  </si>
  <si>
    <t>17-11-08</t>
  </si>
  <si>
    <t>Ms.Babita Chaudhary</t>
  </si>
  <si>
    <t>15-5-85</t>
  </si>
  <si>
    <t>Ms.Deepti singh</t>
  </si>
  <si>
    <t>Mrs.Lucy Toppo</t>
  </si>
  <si>
    <t>14-9-79</t>
  </si>
  <si>
    <t>M.&amp;DANCE</t>
  </si>
  <si>
    <t>Mrs.kavita Rathore</t>
  </si>
  <si>
    <t>lib.</t>
  </si>
  <si>
    <t>14-9-09</t>
  </si>
  <si>
    <t>NTT,B.LIB</t>
  </si>
  <si>
    <t>Mrs. Nidhi S.Chauhan</t>
  </si>
  <si>
    <t>PTI</t>
  </si>
  <si>
    <t>Mr. Pooran Chand</t>
  </si>
  <si>
    <t>Mrs. Renu Agar.</t>
  </si>
  <si>
    <t>Mrs. Mirdula Sharma</t>
  </si>
  <si>
    <t>20-5-77</t>
  </si>
  <si>
    <t>15-2-10</t>
  </si>
  <si>
    <t>Mrs.Rekha Mishra</t>
  </si>
  <si>
    <t>13-9-73</t>
  </si>
  <si>
    <t>24-2-09</t>
  </si>
  <si>
    <t>8¼1½</t>
  </si>
  <si>
    <t>Mrs.P.J. Rao</t>
  </si>
  <si>
    <t>28-8-1962</t>
  </si>
  <si>
    <t>" Geetanjali lamba</t>
  </si>
  <si>
    <t>17-5-1975</t>
  </si>
  <si>
    <t>" Kawljeet narula</t>
  </si>
  <si>
    <t>Teacher's</t>
  </si>
  <si>
    <t>23-11-1960</t>
  </si>
  <si>
    <t>" Rajni rakwal</t>
  </si>
  <si>
    <t>"</t>
  </si>
  <si>
    <t>Mr. Amit Mishra</t>
  </si>
  <si>
    <t>22-3-2005</t>
  </si>
  <si>
    <t>Mrs.Rakhee Mehrotra</t>
  </si>
  <si>
    <t>Mrs.Sangeeta Agarwal</t>
  </si>
  <si>
    <t>26-7-2004</t>
  </si>
  <si>
    <t>" Richa Tandon</t>
  </si>
  <si>
    <t>21-4-1975</t>
  </si>
  <si>
    <t>" Meena kopila</t>
  </si>
  <si>
    <t>" Prachi Bansal</t>
  </si>
  <si>
    <t>18-4-1977</t>
  </si>
  <si>
    <t>" Monisha agarwal</t>
  </si>
  <si>
    <t>" Neenu kharbanda</t>
  </si>
  <si>
    <t>30-4-1974</t>
  </si>
  <si>
    <t>" Manisha sharma</t>
  </si>
  <si>
    <t>19-3-1970</t>
  </si>
  <si>
    <t>" Anjana Johari</t>
  </si>
  <si>
    <t>13-3-1977</t>
  </si>
  <si>
    <t>Mr.Sandeep Bhatt</t>
  </si>
  <si>
    <t>M.PRABHAKE</t>
  </si>
  <si>
    <t>" Pradeep Kumar</t>
  </si>
  <si>
    <t>5-3-179</t>
  </si>
  <si>
    <t>M.PED</t>
  </si>
  <si>
    <t>Mrs. N. chakrawati</t>
  </si>
  <si>
    <t>Mrs.Rojol maharotra</t>
  </si>
  <si>
    <t>23-10-1972</t>
  </si>
  <si>
    <t xml:space="preserve">" Harjendra Kaur </t>
  </si>
  <si>
    <t>" Amit kumar sharma</t>
  </si>
  <si>
    <t>29-8-1980</t>
  </si>
  <si>
    <t>" Neena mehrotra</t>
  </si>
  <si>
    <t>" Surendra ku. Meh.</t>
  </si>
  <si>
    <t>Mrs.Renu Pandey</t>
  </si>
  <si>
    <t>LT</t>
  </si>
  <si>
    <t>" Vibha Tiwary</t>
  </si>
  <si>
    <t>31-1-1975</t>
  </si>
  <si>
    <t>" Mamta rohilla</t>
  </si>
  <si>
    <t>13-1-1973</t>
  </si>
  <si>
    <t>" Mala Kahlom</t>
  </si>
  <si>
    <t>28-7-1975</t>
  </si>
  <si>
    <t>22-4-2010</t>
  </si>
  <si>
    <t>MBA</t>
  </si>
  <si>
    <t>Mr.Apoorva saraswat</t>
  </si>
  <si>
    <t>19-10-1989</t>
  </si>
  <si>
    <t>Mr. Preetam saxena</t>
  </si>
  <si>
    <t>55years</t>
  </si>
  <si>
    <t>26-3-2000</t>
  </si>
  <si>
    <t>" Jai Prakash singh</t>
  </si>
  <si>
    <t>sec.Gard.</t>
  </si>
  <si>
    <t>MATRIC</t>
  </si>
  <si>
    <t xml:space="preserve">Mrs. Meenakshi sethi </t>
  </si>
  <si>
    <t>Receptiuni.</t>
  </si>
  <si>
    <t>25-12-1974</t>
  </si>
  <si>
    <t>Mr. Charu chand Pathak</t>
  </si>
  <si>
    <t>Ass.Acc.</t>
  </si>
  <si>
    <t>15-10-1965</t>
  </si>
  <si>
    <t>9¼1½</t>
  </si>
  <si>
    <t>10(1)</t>
  </si>
  <si>
    <t>Jh xq#ukud lh0 lsadsMzh dq.Ms'ojh jksM dk'khiqj</t>
  </si>
  <si>
    <t xml:space="preserve">1 o"kZ </t>
  </si>
  <si>
    <t>nil</t>
  </si>
  <si>
    <t xml:space="preserve">mijksDr es </t>
  </si>
  <si>
    <t xml:space="preserve">dsoy </t>
  </si>
  <si>
    <r>
      <t>14¼</t>
    </r>
    <r>
      <rPr>
        <sz val="14"/>
        <rFont val="Times New Roman"/>
        <family val="1"/>
      </rPr>
      <t>c.l.</t>
    </r>
    <r>
      <rPr>
        <sz val="14"/>
        <rFont val="Kruti Dev 010"/>
        <family val="0"/>
      </rPr>
      <t>½</t>
    </r>
  </si>
  <si>
    <t xml:space="preserve">prqZFkZ Js.kh </t>
  </si>
  <si>
    <r>
      <t>01</t>
    </r>
    <r>
      <rPr>
        <sz val="14"/>
        <rFont val="Kruti Dev 010"/>
        <family val="0"/>
      </rPr>
      <t>¼</t>
    </r>
    <r>
      <rPr>
        <sz val="14"/>
        <rFont val="Times New Roman"/>
        <family val="1"/>
      </rPr>
      <t>e.l</t>
    </r>
    <r>
      <rPr>
        <sz val="14"/>
        <rFont val="Kruti Dev 010"/>
        <family val="0"/>
      </rPr>
      <t>½</t>
    </r>
  </si>
  <si>
    <t xml:space="preserve">dks fn;k </t>
  </si>
  <si>
    <t>10 medical</t>
  </si>
  <si>
    <t xml:space="preserve">tkrk gS </t>
  </si>
  <si>
    <t xml:space="preserve">   'kkfey gS </t>
  </si>
  <si>
    <t>gkWa</t>
  </si>
  <si>
    <t>lh0ch0,l0bZ ds ekudks ds vuqlkj</t>
  </si>
  <si>
    <t>bZ-ih0,Q- dVksrh ds vk/kkj ij 12 izfr0</t>
  </si>
  <si>
    <t xml:space="preserve">ugh nh tk jgh gS </t>
  </si>
  <si>
    <t>2 o"kZ ckn</t>
  </si>
  <si>
    <t>gkaW</t>
  </si>
  <si>
    <t>14 lh-,y-</t>
  </si>
  <si>
    <t>gka</t>
  </si>
  <si>
    <t>7 ,e-,y-</t>
  </si>
  <si>
    <t xml:space="preserve"> AS PER C.B.S.E. </t>
  </si>
  <si>
    <t xml:space="preserve"> ugh</t>
  </si>
  <si>
    <t xml:space="preserve">gkW </t>
  </si>
  <si>
    <t xml:space="preserve">S.B.I </t>
  </si>
  <si>
    <t>ALLAHABHAD BANK.</t>
  </si>
  <si>
    <t>5001648941-2</t>
  </si>
  <si>
    <t>500161603-2</t>
  </si>
  <si>
    <t>Mrs.Divya Pathak</t>
  </si>
  <si>
    <t>Mrs.Rosily willon</t>
  </si>
  <si>
    <t>Ms.Renu Bisht</t>
  </si>
  <si>
    <t>5001624688-7</t>
  </si>
  <si>
    <t>5000372872-2</t>
  </si>
  <si>
    <t>Ms. Mansi Mital</t>
  </si>
  <si>
    <t>ASS.T.</t>
  </si>
  <si>
    <t>DRAW.T.</t>
  </si>
  <si>
    <t>5001804034-0</t>
  </si>
  <si>
    <t>ACCT.</t>
  </si>
  <si>
    <t>Mr.Lalit</t>
  </si>
  <si>
    <t>FEE.CLE.</t>
  </si>
  <si>
    <t>Mr.Harsh singh (Harish)</t>
  </si>
  <si>
    <t>WAT.MAN</t>
  </si>
  <si>
    <t xml:space="preserve">Mr.Hariom </t>
  </si>
  <si>
    <t>MALI</t>
  </si>
  <si>
    <t>Mr.Sushil kumar</t>
  </si>
  <si>
    <t xml:space="preserve">Mr.Rajeev  </t>
  </si>
  <si>
    <t>5001564988-7</t>
  </si>
  <si>
    <t>Mrs. Vijay Devi</t>
  </si>
  <si>
    <t>5001583519-2</t>
  </si>
  <si>
    <t>Mr. Mukesh kumar tyagi</t>
  </si>
  <si>
    <t>5001601612-6</t>
  </si>
  <si>
    <t>50017648893-3</t>
  </si>
  <si>
    <t>Mr.Ajay kumar sharma</t>
  </si>
  <si>
    <t>GATE.KEEP.</t>
  </si>
  <si>
    <t>5001689368-5</t>
  </si>
  <si>
    <t>2¼1½</t>
  </si>
  <si>
    <t xml:space="preserve">Jh xq#ukud lh0 lsadsMzh dq.Ms'ojh jksM dk'khiqj </t>
  </si>
  <si>
    <t>6345-00</t>
  </si>
  <si>
    <t>axis bank ksp.</t>
  </si>
  <si>
    <t>4864-50</t>
  </si>
  <si>
    <t>4723-50</t>
  </si>
  <si>
    <t>4723-51</t>
  </si>
  <si>
    <t>Jh gjh'k tks'kh</t>
  </si>
  <si>
    <t>4923-50</t>
  </si>
  <si>
    <t>4406-25</t>
  </si>
  <si>
    <t>4512-00</t>
  </si>
  <si>
    <t>4089-00</t>
  </si>
  <si>
    <t>3877-50</t>
  </si>
  <si>
    <t>3172-50</t>
  </si>
  <si>
    <t>3877-51</t>
  </si>
  <si>
    <t>3877-52</t>
  </si>
  <si>
    <t>3877-53</t>
  </si>
  <si>
    <t>3877-54</t>
  </si>
  <si>
    <t>3172-51</t>
  </si>
  <si>
    <t>3172-52</t>
  </si>
  <si>
    <t>3172-53</t>
  </si>
  <si>
    <t>3172-54</t>
  </si>
  <si>
    <t>3172-55</t>
  </si>
  <si>
    <t>Anita Narang</t>
  </si>
  <si>
    <t>Swatantra Sharma</t>
  </si>
  <si>
    <t>Suman Sharma</t>
  </si>
  <si>
    <t>Sikendar Aazam</t>
  </si>
  <si>
    <t>Rajeev Kumar</t>
  </si>
  <si>
    <t>Bhupendra Singh</t>
  </si>
  <si>
    <t>Anmol Sharma Bhardwaj</t>
  </si>
  <si>
    <t>Pratibha Sharma</t>
  </si>
  <si>
    <t>Rajkerni</t>
  </si>
  <si>
    <t>Parveen Sharma</t>
  </si>
  <si>
    <t>Shweta Arrora</t>
  </si>
  <si>
    <t>Shweta Thakur</t>
  </si>
  <si>
    <t>Sapanderjeet Kaur</t>
  </si>
  <si>
    <t>Meena</t>
  </si>
  <si>
    <t>SBI ,K.</t>
  </si>
  <si>
    <t>5¼1½</t>
  </si>
  <si>
    <t>P.N.B.KSP</t>
  </si>
  <si>
    <t>Mrs. Priya Joshi</t>
  </si>
  <si>
    <t>Mrs. Anju sharma</t>
  </si>
  <si>
    <t>Mrs. Rashmi Agar.</t>
  </si>
  <si>
    <t>Mrs. Amit Natiyal</t>
  </si>
  <si>
    <t>Mrs. Ritu Bhalla</t>
  </si>
  <si>
    <t>Mrs. Madhuri mehro.</t>
  </si>
  <si>
    <t>Mrs.Sonika sharma</t>
  </si>
  <si>
    <t>Mrs. Manisha choke.</t>
  </si>
  <si>
    <t>Mrs.Neevan pant</t>
  </si>
  <si>
    <t>Mrs. Malkeet singh</t>
  </si>
  <si>
    <t>Mr.V .P.singh</t>
  </si>
  <si>
    <t>Mrs.Beena Joshi</t>
  </si>
  <si>
    <t>Mrs.Vandana wanz.</t>
  </si>
  <si>
    <t xml:space="preserve"> Mr. A.C.Hoon</t>
  </si>
  <si>
    <t>Mrs.Anjali bhalla</t>
  </si>
  <si>
    <t>Mr. Manoj Mishra</t>
  </si>
  <si>
    <t xml:space="preserve">Mrs. Kapila </t>
  </si>
  <si>
    <t>Ms. Sonal agarw.</t>
  </si>
  <si>
    <t>Mrs. Smita karnatak</t>
  </si>
  <si>
    <t>Mrs. Minal</t>
  </si>
  <si>
    <t>allahabhad bank</t>
  </si>
  <si>
    <t xml:space="preserve">   Mr.Madhukar singh</t>
  </si>
  <si>
    <t>suhird singhal</t>
  </si>
  <si>
    <t xml:space="preserve">Mr.Hema Bisht </t>
  </si>
  <si>
    <t>Mrs.Priyanka sharma</t>
  </si>
  <si>
    <t>Mrs.samiksha sharma</t>
  </si>
  <si>
    <t>Mr. Krishna B</t>
  </si>
  <si>
    <t xml:space="preserve">Mrs.Shyama </t>
  </si>
  <si>
    <t>Mrs.Meena</t>
  </si>
  <si>
    <t>Mr.Harish c.joshi</t>
  </si>
  <si>
    <t>Mr.Suresh kumar</t>
  </si>
  <si>
    <t>Mr. George M.</t>
  </si>
  <si>
    <t xml:space="preserve">Mr.Sher singh </t>
  </si>
  <si>
    <t>5003935058&amp;1</t>
  </si>
  <si>
    <t>Mr.Kamal k. joshi</t>
  </si>
  <si>
    <t>Ms. Mandeep Kaur</t>
  </si>
  <si>
    <t>principal</t>
  </si>
  <si>
    <t>BOB</t>
  </si>
  <si>
    <t>v.prin.</t>
  </si>
  <si>
    <t>SBI</t>
  </si>
  <si>
    <t>PGT</t>
  </si>
  <si>
    <t>BURSOR</t>
  </si>
  <si>
    <t>ACCUT.</t>
  </si>
  <si>
    <t>Jh egasUnz fo"V</t>
  </si>
  <si>
    <t xml:space="preserve">Jh vkuUn fo"V </t>
  </si>
  <si>
    <t>AXIS BANK KASHIPUR</t>
  </si>
  <si>
    <t>Recepti.</t>
  </si>
  <si>
    <t>10¼1½</t>
  </si>
  <si>
    <t>Jh xq#ukud lh0 lsadsMzh</t>
  </si>
  <si>
    <t>Ldwy dq.Msa'ojh jksM dk'khiqj</t>
  </si>
  <si>
    <r>
      <t>¼</t>
    </r>
    <r>
      <rPr>
        <sz val="12"/>
        <rFont val="Kruti Dev 010"/>
        <family val="0"/>
      </rPr>
      <t>24</t>
    </r>
    <r>
      <rPr>
        <sz val="12"/>
        <rFont val="Times New Roman"/>
        <family val="1"/>
      </rPr>
      <t>´</t>
    </r>
    <r>
      <rPr>
        <sz val="10"/>
        <rFont val="ZDingbats"/>
        <family val="0"/>
      </rPr>
      <t>5</t>
    </r>
    <r>
      <rPr>
        <sz val="10"/>
        <rFont val="Times New Roman"/>
        <family val="1"/>
      </rPr>
      <t>30´</t>
    </r>
    <r>
      <rPr>
        <sz val="14"/>
        <rFont val="Kruti Dev 010"/>
        <family val="0"/>
      </rPr>
      <t>½</t>
    </r>
  </si>
  <si>
    <r>
      <t>¼15</t>
    </r>
    <r>
      <rPr>
        <sz val="12"/>
        <rFont val="Times New Roman"/>
        <family val="1"/>
      </rPr>
      <t>´</t>
    </r>
    <r>
      <rPr>
        <sz val="10"/>
        <rFont val="ZDingbats"/>
        <family val="0"/>
      </rPr>
      <t>5</t>
    </r>
    <r>
      <rPr>
        <sz val="10"/>
        <rFont val="Times New Roman"/>
        <family val="1"/>
      </rPr>
      <t>12´</t>
    </r>
    <r>
      <rPr>
        <sz val="14"/>
        <rFont val="Kruti Dev 010"/>
        <family val="0"/>
      </rPr>
      <t>½</t>
    </r>
  </si>
  <si>
    <r>
      <t>¼20</t>
    </r>
    <r>
      <rPr>
        <sz val="12"/>
        <rFont val="Times New Roman"/>
        <family val="1"/>
      </rPr>
      <t>´</t>
    </r>
    <r>
      <rPr>
        <sz val="10"/>
        <rFont val="ZDingbats"/>
        <family val="0"/>
      </rPr>
      <t>5</t>
    </r>
    <r>
      <rPr>
        <sz val="10"/>
        <rFont val="Times New Roman"/>
        <family val="1"/>
      </rPr>
      <t>12´</t>
    </r>
    <r>
      <rPr>
        <sz val="14"/>
        <rFont val="Kruti Dev 010"/>
        <family val="0"/>
      </rPr>
      <t>½</t>
    </r>
  </si>
  <si>
    <r>
      <t>¼45</t>
    </r>
    <r>
      <rPr>
        <sz val="12"/>
        <rFont val="Times New Roman"/>
        <family val="1"/>
      </rPr>
      <t>´</t>
    </r>
    <r>
      <rPr>
        <sz val="10"/>
        <rFont val="ZDingbats"/>
        <family val="0"/>
      </rPr>
      <t>5</t>
    </r>
    <r>
      <rPr>
        <sz val="10"/>
        <rFont val="Times New Roman"/>
        <family val="1"/>
      </rPr>
      <t>30´</t>
    </r>
    <r>
      <rPr>
        <sz val="14"/>
        <rFont val="Kruti Dev 010"/>
        <family val="0"/>
      </rPr>
      <t>½</t>
    </r>
  </si>
  <si>
    <r>
      <t>¼21</t>
    </r>
    <r>
      <rPr>
        <sz val="12"/>
        <rFont val="Times New Roman"/>
        <family val="1"/>
      </rPr>
      <t>´</t>
    </r>
    <r>
      <rPr>
        <sz val="10"/>
        <rFont val="ZDingbats"/>
        <family val="0"/>
      </rPr>
      <t>5</t>
    </r>
    <r>
      <rPr>
        <sz val="10"/>
        <rFont val="Times New Roman"/>
        <family val="1"/>
      </rPr>
      <t>30´</t>
    </r>
    <r>
      <rPr>
        <sz val="14"/>
        <rFont val="Kruti Dev 010"/>
        <family val="0"/>
      </rPr>
      <t>½</t>
    </r>
  </si>
  <si>
    <r>
      <t>¼12</t>
    </r>
    <r>
      <rPr>
        <sz val="12"/>
        <rFont val="Times New Roman"/>
        <family val="1"/>
      </rPr>
      <t>´</t>
    </r>
    <r>
      <rPr>
        <sz val="10"/>
        <rFont val="ZDingbats"/>
        <family val="0"/>
      </rPr>
      <t>5</t>
    </r>
    <r>
      <rPr>
        <sz val="10"/>
        <rFont val="Times New Roman"/>
        <family val="1"/>
      </rPr>
      <t>30´</t>
    </r>
    <r>
      <rPr>
        <sz val="14"/>
        <rFont val="Kruti Dev 010"/>
        <family val="0"/>
      </rPr>
      <t>½</t>
    </r>
  </si>
  <si>
    <t xml:space="preserve">mijksDr d{kk d{kska o vU; d{kksa dh eki QhV </t>
  </si>
  <si>
    <t xml:space="preserve">eas n'kkZ;h x;h gS </t>
  </si>
  <si>
    <t>17 (26' X 20')</t>
  </si>
  <si>
    <t>1 (10' X 18')</t>
  </si>
  <si>
    <t>1 (12' X 24')</t>
  </si>
  <si>
    <t>4 (34' X 19')</t>
  </si>
  <si>
    <t>1 (34' X 22')</t>
  </si>
  <si>
    <t>1 (18' X 18')</t>
  </si>
  <si>
    <t>10 (3' X 4')</t>
  </si>
  <si>
    <t>NA</t>
  </si>
  <si>
    <r>
      <t>7-73</t>
    </r>
    <r>
      <rPr>
        <sz val="14"/>
        <rFont val="Modern"/>
        <family val="3"/>
      </rPr>
      <t>x</t>
    </r>
    <r>
      <rPr>
        <sz val="14"/>
        <rFont val="Kruti Dev 010"/>
        <family val="0"/>
      </rPr>
      <t>4-9 eh-</t>
    </r>
  </si>
  <si>
    <r>
      <t>3-96</t>
    </r>
    <r>
      <rPr>
        <sz val="14"/>
        <rFont val="Modern"/>
        <family val="3"/>
      </rPr>
      <t>x</t>
    </r>
    <r>
      <rPr>
        <sz val="14"/>
        <rFont val="Kruti Dev 010"/>
        <family val="0"/>
      </rPr>
      <t>3-04eh-</t>
    </r>
  </si>
  <si>
    <r>
      <t>6</t>
    </r>
    <r>
      <rPr>
        <sz val="14"/>
        <rFont val="Modern"/>
        <family val="3"/>
      </rPr>
      <t>x</t>
    </r>
    <r>
      <rPr>
        <sz val="14"/>
        <rFont val="Kruti Dev 010"/>
        <family val="0"/>
      </rPr>
      <t>4-60eh-</t>
    </r>
  </si>
  <si>
    <r>
      <t>7-73</t>
    </r>
    <r>
      <rPr>
        <sz val="14"/>
        <rFont val="Modern"/>
        <family val="3"/>
      </rPr>
      <t>x</t>
    </r>
    <r>
      <rPr>
        <sz val="14"/>
        <rFont val="Kruti Dev 010"/>
        <family val="0"/>
      </rPr>
      <t>4-9eh-</t>
    </r>
  </si>
  <si>
    <r>
      <t>12-73</t>
    </r>
    <r>
      <rPr>
        <sz val="14"/>
        <rFont val="Modern"/>
        <family val="3"/>
      </rPr>
      <t>x</t>
    </r>
    <r>
      <rPr>
        <sz val="14"/>
        <rFont val="Kruti Dev 010"/>
        <family val="0"/>
      </rPr>
      <t>5-46eh-</t>
    </r>
  </si>
  <si>
    <r>
      <t>3-65</t>
    </r>
    <r>
      <rPr>
        <sz val="14"/>
        <rFont val="Modern"/>
        <family val="3"/>
      </rPr>
      <t>x</t>
    </r>
    <r>
      <rPr>
        <sz val="14"/>
        <rFont val="Kruti Dev 010"/>
        <family val="0"/>
      </rPr>
      <t>3-95eh-</t>
    </r>
  </si>
  <si>
    <r>
      <t>9-55</t>
    </r>
    <r>
      <rPr>
        <sz val="14"/>
        <rFont val="Modern"/>
        <family val="3"/>
      </rPr>
      <t>x</t>
    </r>
    <r>
      <rPr>
        <sz val="14"/>
        <rFont val="Kruti Dev 010"/>
        <family val="0"/>
      </rPr>
      <t>3-28eh-</t>
    </r>
  </si>
  <si>
    <r>
      <t>11-73</t>
    </r>
    <r>
      <rPr>
        <sz val="14"/>
        <rFont val="Modern"/>
        <family val="3"/>
      </rPr>
      <t>x</t>
    </r>
    <r>
      <rPr>
        <sz val="14"/>
        <rFont val="Kruti Dev 010"/>
        <family val="0"/>
      </rPr>
      <t>4-9eh-</t>
    </r>
  </si>
  <si>
    <t>48 f 24f</t>
  </si>
  <si>
    <t>90f 30f</t>
  </si>
  <si>
    <t>2155.79sq.m</t>
  </si>
  <si>
    <t>59.86sqm</t>
  </si>
  <si>
    <t>59.8sqm</t>
  </si>
  <si>
    <t>317.93sqm</t>
  </si>
  <si>
    <t>540sqm</t>
  </si>
  <si>
    <t>8X6 M.</t>
  </si>
  <si>
    <t>6X4 M.</t>
  </si>
  <si>
    <t>20X20 M.</t>
  </si>
  <si>
    <t>4X4 M.</t>
  </si>
  <si>
    <t>2X2 M.</t>
  </si>
  <si>
    <t>14400  sq.f</t>
  </si>
  <si>
    <t>345 sq.f</t>
  </si>
  <si>
    <t>1474 sqf</t>
  </si>
  <si>
    <t>529 sqf</t>
  </si>
  <si>
    <t>2400 sqf</t>
  </si>
  <si>
    <t>720 sqf</t>
  </si>
  <si>
    <t>120 sqf</t>
  </si>
  <si>
    <t>715 sqf</t>
  </si>
  <si>
    <t>4-42 ,dM yxHkx</t>
  </si>
  <si>
    <t xml:space="preserve">QksVks LVsV izfr </t>
  </si>
  <si>
    <t xml:space="preserve">laLFkk ds ikl lqjf{kr gSA </t>
  </si>
  <si>
    <t xml:space="preserve">Jherh 'kdqUryk HkYyk </t>
  </si>
  <si>
    <t>6 ,dM+</t>
  </si>
  <si>
    <t>Jherh fot;k fln~/kq</t>
  </si>
  <si>
    <t>8300 Sq.M.</t>
  </si>
  <si>
    <t>n.66, gata n. 95/1 min</t>
  </si>
  <si>
    <t>jktsUnz flag</t>
  </si>
  <si>
    <t>0-809  ,dM</t>
  </si>
  <si>
    <t>107@1 fe-</t>
  </si>
  <si>
    <t xml:space="preserve">VINEET GUPTA </t>
  </si>
  <si>
    <t>1.012 H.T</t>
  </si>
  <si>
    <t>19/1</t>
  </si>
  <si>
    <t>2800/L/03</t>
  </si>
  <si>
    <t>MR.VINEET GUPTA</t>
  </si>
  <si>
    <t>12000/-</t>
  </si>
  <si>
    <t>30 YEAR</t>
  </si>
  <si>
    <t>oRlyk xqIrk</t>
  </si>
  <si>
    <t>vej mtkyk</t>
  </si>
  <si>
    <t xml:space="preserve">paid </t>
  </si>
  <si>
    <t>nSfud tkxj.k</t>
  </si>
  <si>
    <t>uUgs lezkV</t>
  </si>
  <si>
    <t>lgkjk</t>
  </si>
  <si>
    <t>izfr;ksfxrk niZ.k</t>
  </si>
  <si>
    <t xml:space="preserve">n VkbZEl vkQW bfM;ka </t>
  </si>
  <si>
    <t xml:space="preserve">vej mtkyk </t>
  </si>
  <si>
    <t xml:space="preserve">VkbZEl vkQ bafM;k </t>
  </si>
  <si>
    <t xml:space="preserve">vk;Z txr </t>
  </si>
  <si>
    <t xml:space="preserve">lEHkk"k.k lans'k </t>
  </si>
  <si>
    <t xml:space="preserve">lekdkyhu lkfgR; lekpkj </t>
  </si>
  <si>
    <t xml:space="preserve">cky gal </t>
  </si>
  <si>
    <t xml:space="preserve">uaUgs  lezkV </t>
  </si>
  <si>
    <t>bafM;k VqMas</t>
  </si>
  <si>
    <r>
      <t>45</t>
    </r>
    <r>
      <rPr>
        <sz val="14"/>
        <rFont val="Times New Roman"/>
        <family val="1"/>
      </rPr>
      <t>´</t>
    </r>
    <r>
      <rPr>
        <sz val="10"/>
        <rFont val="ZDingbats"/>
        <family val="0"/>
      </rPr>
      <t xml:space="preserve">5 </t>
    </r>
    <r>
      <rPr>
        <sz val="12"/>
        <rFont val="Times New Roman"/>
        <family val="1"/>
      </rPr>
      <t>30</t>
    </r>
    <r>
      <rPr>
        <sz val="14"/>
        <rFont val="Times New Roman"/>
        <family val="1"/>
      </rPr>
      <t>´</t>
    </r>
  </si>
  <si>
    <t>1&amp; nSfud tkxj.k</t>
  </si>
  <si>
    <t>1&amp; bf.M;k VqMs</t>
  </si>
  <si>
    <t xml:space="preserve">mijksDr eki </t>
  </si>
  <si>
    <t>2&amp;VkbZEl vkWQ bf.M;k</t>
  </si>
  <si>
    <t xml:space="preserve">2&amp; jhMj Mk;stsLV </t>
  </si>
  <si>
    <t xml:space="preserve">fQV ess n'kkZ;h </t>
  </si>
  <si>
    <t xml:space="preserve">x;h gS </t>
  </si>
  <si>
    <t xml:space="preserve">mijksDr iqLrdks es vyx vyx ewY; dh iqLrds gS </t>
  </si>
  <si>
    <t xml:space="preserve">ftudk ge dqy ;ksx miyC/k djk jgs gS </t>
  </si>
  <si>
    <t>34' X 22'</t>
  </si>
  <si>
    <t>Amar Ujala, Times of India and Danik Jagran</t>
  </si>
  <si>
    <t>India Today, Sports Magzine, Pratyogita Derpan, Champak, Nandan and Readre Digest</t>
  </si>
  <si>
    <t>LiksVZl LVkj</t>
  </si>
  <si>
    <t>jk"Vªh; lgkjk</t>
  </si>
  <si>
    <t>dkWEisfV'ku lkabl fotu</t>
  </si>
  <si>
    <t>n VkbEl vkWQ bafM;k</t>
  </si>
  <si>
    <r>
      <t xml:space="preserve">90 </t>
    </r>
    <r>
      <rPr>
        <sz val="14"/>
        <rFont val="ZDingbats"/>
        <family val="0"/>
      </rPr>
      <t>5</t>
    </r>
    <r>
      <rPr>
        <sz val="14"/>
        <rFont val="Kruti Dev 010"/>
        <family val="0"/>
      </rPr>
      <t xml:space="preserve"> 30</t>
    </r>
  </si>
  <si>
    <t>lqeu lkSjHk</t>
  </si>
  <si>
    <t>paid</t>
  </si>
  <si>
    <t>jk"V~h; lgkjk</t>
  </si>
  <si>
    <t>lfjrk</t>
  </si>
  <si>
    <t>fgUnqLrku</t>
  </si>
  <si>
    <t>jkstxkj lekpkj</t>
  </si>
  <si>
    <t>;ksx lans'k</t>
  </si>
  <si>
    <t xml:space="preserve">vkg ftanxh dfj;lZ </t>
  </si>
  <si>
    <t xml:space="preserve">uanu x`gy{eh </t>
  </si>
  <si>
    <t>fgUnqLrku VkbZEl</t>
  </si>
  <si>
    <t>18 eSxthu</t>
  </si>
  <si>
    <t>vejmtkyk</t>
  </si>
  <si>
    <t>20x20</t>
  </si>
  <si>
    <t>izfr;ksfxrk niZ.k ekfld</t>
  </si>
  <si>
    <t>paid ekfld</t>
  </si>
  <si>
    <t xml:space="preserve">fgUnqLrku VkbEl </t>
  </si>
  <si>
    <t>lfjrk ekfld</t>
  </si>
  <si>
    <t>jk"Vh; lgkjk</t>
  </si>
  <si>
    <t>bf.M;k VqMs ekfld</t>
  </si>
  <si>
    <t xml:space="preserve">The Times of India </t>
  </si>
  <si>
    <t xml:space="preserve">The Week </t>
  </si>
  <si>
    <t>Hindustan Times</t>
  </si>
  <si>
    <t>India Today</t>
  </si>
  <si>
    <t>Indian Express</t>
  </si>
  <si>
    <t>Geo</t>
  </si>
  <si>
    <t xml:space="preserve">Hindu </t>
  </si>
  <si>
    <t>Readers digest</t>
  </si>
  <si>
    <t>Dainik Jagran</t>
  </si>
  <si>
    <t>Newsweek</t>
  </si>
  <si>
    <t>Amar Ujala</t>
  </si>
  <si>
    <t>Autocar</t>
  </si>
  <si>
    <t>Outlook</t>
  </si>
  <si>
    <t>AV Max</t>
  </si>
  <si>
    <t>570000/-</t>
  </si>
  <si>
    <t xml:space="preserve">vej mtkyk] VkbEl vkWQ </t>
  </si>
  <si>
    <t>pEed eSdlkbMs fpYM`u MkbtsLV</t>
  </si>
  <si>
    <t xml:space="preserve">nSfud tkxj.k] fgUnqLrku VkbEl </t>
  </si>
  <si>
    <t xml:space="preserve">izfr;ksfxrk niZ.k dkSfeDl cqd LVksfdLV </t>
  </si>
  <si>
    <t>science lab</t>
  </si>
  <si>
    <t>7.78x9.1m.</t>
  </si>
  <si>
    <t>physics lab</t>
  </si>
  <si>
    <t>7.6x9.1m.</t>
  </si>
  <si>
    <t>biology lab</t>
  </si>
  <si>
    <t>chemistry lab</t>
  </si>
  <si>
    <t>computer room 1</t>
  </si>
  <si>
    <t>11x5 m.</t>
  </si>
  <si>
    <t>computer room 2</t>
  </si>
  <si>
    <t>10.30x6.47m.</t>
  </si>
  <si>
    <r>
      <t>1&amp;</t>
    </r>
    <r>
      <rPr>
        <sz val="14"/>
        <rFont val="Times New Roman"/>
        <family val="1"/>
      </rPr>
      <t>biology</t>
    </r>
  </si>
  <si>
    <t xml:space="preserve">lHkh iz;ksx'kkykvksa es </t>
  </si>
  <si>
    <r>
      <t>2&amp;</t>
    </r>
    <r>
      <rPr>
        <sz val="14"/>
        <rFont val="Times New Roman"/>
        <family val="1"/>
      </rPr>
      <t>chemistry</t>
    </r>
  </si>
  <si>
    <t xml:space="preserve">miyC/k lkexzh dh </t>
  </si>
  <si>
    <t xml:space="preserve">lwph es miyC/k gS </t>
  </si>
  <si>
    <r>
      <t>3&amp;</t>
    </r>
    <r>
      <rPr>
        <sz val="14"/>
        <rFont val="Times New Roman"/>
        <family val="1"/>
      </rPr>
      <t>Physics</t>
    </r>
  </si>
  <si>
    <t xml:space="preserve">lwph bl izi= ds lkFk </t>
  </si>
  <si>
    <t>lwph dk voyksd u djs aA</t>
  </si>
  <si>
    <r>
      <t>4&amp;</t>
    </r>
    <r>
      <rPr>
        <sz val="14"/>
        <rFont val="Times New Roman"/>
        <family val="1"/>
      </rPr>
      <t>s.st</t>
    </r>
  </si>
  <si>
    <t xml:space="preserve">lyXua gS </t>
  </si>
  <si>
    <t xml:space="preserve">mijksDr lHkh </t>
  </si>
  <si>
    <t>iz;ksx'kkykvksa</t>
  </si>
  <si>
    <t xml:space="preserve">dh eki </t>
  </si>
  <si>
    <r>
      <t>45</t>
    </r>
    <r>
      <rPr>
        <sz val="14"/>
        <rFont val="Times New Roman"/>
        <family val="1"/>
      </rPr>
      <t>´</t>
    </r>
    <r>
      <rPr>
        <sz val="10"/>
        <rFont val="ZDingbats"/>
        <family val="0"/>
      </rPr>
      <t xml:space="preserve">5 </t>
    </r>
    <r>
      <rPr>
        <sz val="12"/>
        <rFont val="Times New Roman"/>
        <family val="1"/>
      </rPr>
      <t>30</t>
    </r>
    <r>
      <rPr>
        <sz val="14"/>
        <rFont val="Times New Roman"/>
        <family val="1"/>
      </rPr>
      <t xml:space="preserve">´ </t>
    </r>
    <r>
      <rPr>
        <sz val="14"/>
        <rFont val="Kruti Dev 010"/>
        <family val="0"/>
      </rPr>
      <t xml:space="preserve">gS </t>
    </r>
  </si>
  <si>
    <t xml:space="preserve">tks QhV es n'kkZ;h x;h gS </t>
  </si>
  <si>
    <t xml:space="preserve">HkkSfrd </t>
  </si>
  <si>
    <t xml:space="preserve">izfr layXu gS </t>
  </si>
  <si>
    <t>4-computer</t>
  </si>
  <si>
    <t xml:space="preserve">foKku lkesxzah dk ewY;  </t>
  </si>
  <si>
    <t>1-Physics</t>
  </si>
  <si>
    <t>8x6 m</t>
  </si>
  <si>
    <t>ehVj fczt] iqVsu'kksehVj] lsysjkys'ku v] vkIVksdy] cap Mªkbax cksMZ] cks;y yk;U=] ,sizsVl] jslksusUl ,izsVl]  mRry ysal] vory ySal lery niZ.k] bR;kfn</t>
  </si>
  <si>
    <t>2-chemistry</t>
  </si>
  <si>
    <t xml:space="preserve">HkkSfrd rqyk] ,ukfyfVdy cSaysal] vEy] {kkj] yo.kksa ds lkWY;w'ku fdIl] ,izsV~l bR;kfn </t>
  </si>
  <si>
    <t>3-biology</t>
  </si>
  <si>
    <t xml:space="preserve">ekbdzksLdksi] LykbM] doj Lyhi] Lis'khesu] ijekusUV LykbZM] iSVªhfMDl] HkkSfrd rqyk] ij[kuyh] Mªksfiax okVj </t>
  </si>
  <si>
    <t>550 ft</t>
  </si>
  <si>
    <t>676 ft</t>
  </si>
  <si>
    <t>561 ft</t>
  </si>
  <si>
    <t xml:space="preserve">;ke iV~V </t>
  </si>
  <si>
    <t>MLVj</t>
  </si>
  <si>
    <t>pkWd</t>
  </si>
  <si>
    <t>pkVlZ</t>
  </si>
  <si>
    <t>Xyksc</t>
  </si>
  <si>
    <t>jsfM;ksa</t>
  </si>
  <si>
    <t>Vh-ch</t>
  </si>
  <si>
    <t>lh-Mh-@ch-lh-Mh-</t>
  </si>
  <si>
    <t>dEI;wVj fizaVj</t>
  </si>
  <si>
    <t xml:space="preserve">   ';ke iV~V</t>
  </si>
  <si>
    <t xml:space="preserve">MLVj </t>
  </si>
  <si>
    <t xml:space="preserve">pkWd </t>
  </si>
  <si>
    <t>Vh-ch-</t>
  </si>
  <si>
    <t>lh-Vh-@ch-lh-Mh-</t>
  </si>
  <si>
    <t xml:space="preserve">dEI;wVj fizUVj </t>
  </si>
  <si>
    <t>pkd</t>
  </si>
  <si>
    <t>dEI;qVj</t>
  </si>
  <si>
    <t>CySd cksMZ</t>
  </si>
  <si>
    <t xml:space="preserve">pkVlZ </t>
  </si>
  <si>
    <t>Vhch0</t>
  </si>
  <si>
    <t>lh0lh0@ch0lh0Mh0</t>
  </si>
  <si>
    <t xml:space="preserve">b.VjusaV </t>
  </si>
  <si>
    <t>dqy</t>
  </si>
  <si>
    <t>4 Dozen</t>
  </si>
  <si>
    <t>Chauk</t>
  </si>
  <si>
    <t>100 Box</t>
  </si>
  <si>
    <t>T.V.</t>
  </si>
  <si>
    <t>VCD</t>
  </si>
  <si>
    <t>Computer/ Printer</t>
  </si>
  <si>
    <t>12/1</t>
  </si>
  <si>
    <t>White &amp; Black Board</t>
  </si>
  <si>
    <t>2+18</t>
  </si>
  <si>
    <t>Chart</t>
  </si>
  <si>
    <t>Globe</t>
  </si>
  <si>
    <t>(HSM Kashipur)              Duster</t>
  </si>
  <si>
    <t xml:space="preserve">;keiV~V </t>
  </si>
  <si>
    <t xml:space="preserve">pkWVlZ </t>
  </si>
  <si>
    <t xml:space="preserve">jsfM;ksa </t>
  </si>
  <si>
    <t>dEI;wVj fizUVj</t>
  </si>
  <si>
    <t xml:space="preserve">VhplZ Mk;jh </t>
  </si>
  <si>
    <t>mifLFkfr jft-</t>
  </si>
  <si>
    <t xml:space="preserve">CySd oksMZ </t>
  </si>
  <si>
    <t>100 bo-</t>
  </si>
  <si>
    <t xml:space="preserve">dqLkhZ </t>
  </si>
  <si>
    <t>OySdoksMZ pkWd iksLVj</t>
  </si>
  <si>
    <t>VsifjdkMZj</t>
  </si>
  <si>
    <t>,y-lh-Mh- izkstsDVj</t>
  </si>
  <si>
    <t>;ke iV~V</t>
  </si>
  <si>
    <t>izkstsDVj</t>
  </si>
  <si>
    <t xml:space="preserve">pkVZl </t>
  </si>
  <si>
    <t>Vh0ch0</t>
  </si>
  <si>
    <t>ekdZj</t>
  </si>
  <si>
    <t xml:space="preserve">;ke iV~V]MLVj] pkWd] pkVZl]Xyksc] </t>
  </si>
  <si>
    <t xml:space="preserve">lh0Vh0@oh0lh0Mh0] dEI;wVj] fizUVj </t>
  </si>
  <si>
    <t xml:space="preserve">IX </t>
  </si>
  <si>
    <t xml:space="preserve">Jh xq:ukud lh0ls0 Ldwy </t>
  </si>
  <si>
    <t>PNC</t>
  </si>
  <si>
    <t>LKG</t>
  </si>
  <si>
    <t>UKG</t>
  </si>
  <si>
    <t>Tuition Fee</t>
  </si>
  <si>
    <t>Computer Fee</t>
  </si>
  <si>
    <t>Science Fee</t>
  </si>
  <si>
    <t>Total</t>
  </si>
  <si>
    <t>I - III</t>
  </si>
  <si>
    <t>Nil</t>
  </si>
  <si>
    <t>IV - V</t>
  </si>
  <si>
    <t>VI - VIII</t>
  </si>
  <si>
    <t>IX - X</t>
  </si>
  <si>
    <t>HSM Kashipur Class</t>
  </si>
  <si>
    <t>I-II</t>
  </si>
  <si>
    <t>III-V</t>
  </si>
  <si>
    <t>XI-XII   COM.</t>
  </si>
  <si>
    <t>XI-XII  SCI.</t>
  </si>
  <si>
    <t xml:space="preserve">fo|ky; dk uke </t>
  </si>
  <si>
    <t xml:space="preserve">          'kqYd inks dk fooj.k</t>
  </si>
  <si>
    <t xml:space="preserve">f'k{k.k </t>
  </si>
  <si>
    <r>
      <t>fo</t>
    </r>
    <r>
      <rPr>
        <sz val="14"/>
        <rFont val="Kruti Dev 014"/>
        <family val="0"/>
      </rPr>
      <t>K</t>
    </r>
    <r>
      <rPr>
        <sz val="14"/>
        <rFont val="Kruti Dev 010"/>
        <family val="0"/>
      </rPr>
      <t>ku</t>
    </r>
  </si>
  <si>
    <t>dEI;qqVj</t>
  </si>
  <si>
    <t xml:space="preserve">fo/kqr </t>
  </si>
  <si>
    <t xml:space="preserve">fodkl </t>
  </si>
  <si>
    <t xml:space="preserve">ijh{kk </t>
  </si>
  <si>
    <t xml:space="preserve">dyk </t>
  </si>
  <si>
    <t xml:space="preserve"> iqLr0,oa okpuk0</t>
  </si>
  <si>
    <t>JO;n`';</t>
  </si>
  <si>
    <t>fo0 lekjksg</t>
  </si>
  <si>
    <t xml:space="preserve">laxhr </t>
  </si>
  <si>
    <t>dqqy ;ksx</t>
  </si>
  <si>
    <t>III-</t>
  </si>
  <si>
    <t>IV-V</t>
  </si>
  <si>
    <t>VI- VIII</t>
  </si>
  <si>
    <t>XI-XII</t>
  </si>
  <si>
    <t xml:space="preserve">1ls 5 </t>
  </si>
  <si>
    <t xml:space="preserve">100# nks </t>
  </si>
  <si>
    <t>6ls 8</t>
  </si>
  <si>
    <t>o"kZ es nks</t>
  </si>
  <si>
    <t>9ls10</t>
  </si>
  <si>
    <t>ckj</t>
  </si>
  <si>
    <t>11ls 12</t>
  </si>
  <si>
    <t xml:space="preserve">NURSERY </t>
  </si>
  <si>
    <t>l.k.g.</t>
  </si>
  <si>
    <t>u.k.g</t>
  </si>
  <si>
    <t>Girls</t>
  </si>
  <si>
    <t>SC</t>
  </si>
  <si>
    <t>ST</t>
  </si>
  <si>
    <t>OBC</t>
  </si>
  <si>
    <t>Nursery</t>
  </si>
  <si>
    <t>K.G.</t>
  </si>
  <si>
    <t>Boys HSM Kashipur</t>
  </si>
  <si>
    <t>dqy ;ksx</t>
  </si>
  <si>
    <t>2010&amp;12</t>
  </si>
  <si>
    <t>2010&amp;13</t>
  </si>
  <si>
    <t>2010&amp;14</t>
  </si>
  <si>
    <t>2010&amp;15</t>
  </si>
  <si>
    <t>2010&amp;16</t>
  </si>
  <si>
    <t>2010&amp;17</t>
  </si>
  <si>
    <t>2010&amp;18</t>
  </si>
  <si>
    <t>2010&amp;19</t>
  </si>
  <si>
    <t>2010&amp;20</t>
  </si>
  <si>
    <t>2010&amp;21</t>
  </si>
  <si>
    <t>2010&amp;22</t>
  </si>
  <si>
    <t>4+6</t>
  </si>
  <si>
    <t>2010&amp;23</t>
  </si>
  <si>
    <t>2010-11</t>
  </si>
  <si>
    <r>
      <t xml:space="preserve">   10%</t>
    </r>
    <r>
      <rPr>
        <sz val="14"/>
        <rFont val="Kruti Dev 010"/>
        <family val="0"/>
      </rPr>
      <t xml:space="preserve">lqjf{kr izos'k lEcfU/kr </t>
    </r>
  </si>
  <si>
    <t>dh la[;k</t>
  </si>
  <si>
    <t>'kqYd dk fo0</t>
  </si>
  <si>
    <t xml:space="preserve">izi= bR;kfn </t>
  </si>
  <si>
    <r>
      <t>10%</t>
    </r>
    <r>
      <rPr>
        <sz val="14"/>
        <rFont val="Kruti Dev 010"/>
        <family val="0"/>
      </rPr>
      <t xml:space="preserve">es/kkoh Nk=ksa ds fy;s </t>
    </r>
  </si>
  <si>
    <t xml:space="preserve">LFkku lqjf{kr gS </t>
  </si>
  <si>
    <t xml:space="preserve">fo|ky; ds ikl vko';d nLrkost </t>
  </si>
  <si>
    <r>
      <t xml:space="preserve">25% </t>
    </r>
    <r>
      <rPr>
        <sz val="14"/>
        <rFont val="Kruti Dev 010"/>
        <family val="0"/>
      </rPr>
      <t>o"kZ 2011&amp;12</t>
    </r>
  </si>
  <si>
    <t xml:space="preserve">lqjf{kr gS </t>
  </si>
  <si>
    <t xml:space="preserve">ds lqjf{kr gS </t>
  </si>
  <si>
    <t>Total Students</t>
  </si>
  <si>
    <t>Appeared Students</t>
  </si>
  <si>
    <t>Passed Students</t>
  </si>
  <si>
    <t>Percentage</t>
  </si>
  <si>
    <t>97-88</t>
  </si>
  <si>
    <t>100-00</t>
  </si>
  <si>
    <t>96-50</t>
  </si>
  <si>
    <t>98-28</t>
  </si>
  <si>
    <t>94-70</t>
  </si>
  <si>
    <t>95-00</t>
  </si>
  <si>
    <t>92-15</t>
  </si>
  <si>
    <t>92-30</t>
  </si>
  <si>
    <t>8   1</t>
  </si>
  <si>
    <t>4+7</t>
  </si>
  <si>
    <t>4+8</t>
  </si>
  <si>
    <t xml:space="preserve">10% dk vkj{k.k fn;k tkrk gS </t>
  </si>
  <si>
    <t xml:space="preserve">es/kkoh Nk=ksa ds fy;s </t>
  </si>
  <si>
    <t xml:space="preserve">300@ls ysdj 700# rd dk </t>
  </si>
  <si>
    <t xml:space="preserve">Ldkjf'ki fn;k tkrk gS </t>
  </si>
  <si>
    <t>Fr.Pius D'souza</t>
  </si>
  <si>
    <t>Fr.Harot D'souza</t>
  </si>
  <si>
    <t>Fr.Royal anthony</t>
  </si>
  <si>
    <t>Fr. Julian Pinli</t>
  </si>
  <si>
    <t>Fr. Felix lobo</t>
  </si>
  <si>
    <t>sr. Nirmala</t>
  </si>
  <si>
    <t xml:space="preserve">Cykd f'k{kk vf/kdkjh dk'khiqj </t>
  </si>
  <si>
    <t xml:space="preserve">bl fo|ky;  esa vuq0 tkfr ,a vuq0 tutkfr ds es/kkoh ckydksa ds fy, 10 izfr'kr LFkkuksa ij izos'k fn;k tk jgk gS og LFkku muds fy, lqjf{kr gSA </t>
  </si>
  <si>
    <t>sd{kk 1 ¼2½ d{kk 2 ¼3½</t>
  </si>
  <si>
    <t>iathd`r izi=</t>
  </si>
  <si>
    <t>sd{kk 3 ¼2½ d{kk 4 ¼3½</t>
  </si>
  <si>
    <t>izos'k izi=</t>
  </si>
  <si>
    <t>sd{kk 5 ¼2½ d{kk 6 ¼3½</t>
  </si>
  <si>
    <t>iath;u jftLVj</t>
  </si>
  <si>
    <t>sd{kk 7 ¼3½ d{kk 8 ¼4½</t>
  </si>
  <si>
    <t>sd{kk 9 ¼2½ d{kk 10 ¼2½</t>
  </si>
  <si>
    <t>Total 30</t>
  </si>
  <si>
    <t>sd{kk 11 ¼2½ d{kk 12 ¼2½</t>
  </si>
  <si>
    <t>ehjh ihjh [kkylk ,dsMseh jruiqjk</t>
  </si>
  <si>
    <t>23-12-2010</t>
  </si>
  <si>
    <t>yk;Ul ifCyd Ldwy</t>
  </si>
  <si>
    <t>29-10-2002</t>
  </si>
  <si>
    <t>jSM+jkst dkUosaV Ldwy</t>
  </si>
  <si>
    <t xml:space="preserve"> 03-12-2010</t>
  </si>
  <si>
    <t>eksukM ikfCyd Ldwy</t>
  </si>
  <si>
    <t xml:space="preserve"> 03-03-2006</t>
  </si>
  <si>
    <t>,l0,l0ikfCyd Ldwy</t>
  </si>
  <si>
    <t xml:space="preserve"> 07-04-2005</t>
  </si>
  <si>
    <t xml:space="preserve"> 05-24-2010</t>
  </si>
  <si>
    <t>iatkc ,.M flU/k cSd uokcxat</t>
  </si>
  <si>
    <t>Hkkjrh; LVsV cSad y[kuÅ</t>
  </si>
  <si>
    <t>GRD 00 3489</t>
  </si>
  <si>
    <t xml:space="preserve"> 08-02-2010</t>
  </si>
  <si>
    <t>iatkc us'uy cSd xnjiqj</t>
  </si>
  <si>
    <t>27@06@2005</t>
  </si>
  <si>
    <t>cSad vkQ cM+ksnk] xnjiqj</t>
  </si>
  <si>
    <t>0037363</t>
  </si>
  <si>
    <t xml:space="preserve"> 05-04-2005</t>
  </si>
  <si>
    <t>Hkkjrh; LVsV cSad 
d`f"k fo0 'kk[kk xnjiqj</t>
  </si>
  <si>
    <t>ehjh ihjh [kkylk ,twds'kuy ,.M+ psjhVscy lkslkbVh</t>
  </si>
  <si>
    <t>03038 ,p0,0</t>
  </si>
  <si>
    <t xml:space="preserve"> 09-03-2010</t>
  </si>
  <si>
    <t>yk;Ul ifCyd laLFkk</t>
  </si>
  <si>
    <t>014@2008&amp;2009
05428 ,p</t>
  </si>
  <si>
    <t xml:space="preserve"> 26-04-2008</t>
  </si>
  <si>
    <t xml:space="preserve"> 14-04-2013</t>
  </si>
  <si>
    <t>lyaXu</t>
  </si>
  <si>
    <t>jSM jkst ifCyd lkslk;Vh</t>
  </si>
  <si>
    <t>00764 ,p</t>
  </si>
  <si>
    <t xml:space="preserve"> 09-06-2003</t>
  </si>
  <si>
    <t>eksukM f'k{kk lfefr</t>
  </si>
  <si>
    <t>817_1997</t>
  </si>
  <si>
    <t xml:space="preserve"> 25-11-1997</t>
  </si>
  <si>
    <t xml:space="preserve"> 24-11-2012</t>
  </si>
  <si>
    <t>Jh vthr flag ¼v/;{k½
Jh jkts'k Mkcj ¼mik/;{k½
Jh jke flag jkor ¼lfpo½
Jh 'kadj flag ¼dks"kk/;{k½</t>
  </si>
  <si>
    <t>lsUV lksytj fe'ku Ldwy lkslkbVh xwyjHkkst jksM xnjiqj</t>
  </si>
  <si>
    <t>744@1997&amp;98</t>
  </si>
  <si>
    <t xml:space="preserve"> 27-10-1997</t>
  </si>
  <si>
    <t>26-10-2012</t>
  </si>
  <si>
    <t>Jh jfoUnz izrki flag ¼laj{kd½
Jherh e/kq flag ¼v/;{k½
Jherh T;ksfr flag¼mik/;{k½
Jh vfuy lCcyoky ¼izcU/kd½
Jh lkSjHk flag ¼dks"kk/;{k½</t>
  </si>
  <si>
    <t>fo|kFkhZ;ks dk ekufld o 'kkjhfjd fodkl</t>
  </si>
  <si>
    <t>Å/ke flag uxj</t>
  </si>
  <si>
    <t>jktdh; izzkFkfed fo|ky; jruiqjk</t>
  </si>
  <si>
    <t>7%30&amp;1%30</t>
  </si>
  <si>
    <t>8%30&amp;2%30</t>
  </si>
  <si>
    <t>jktjkuh b.Vj dkyst</t>
  </si>
  <si>
    <t>8%00&amp;1%30</t>
  </si>
  <si>
    <t>9%00&amp;2%30</t>
  </si>
  <si>
    <t>,l0,l0ikfCyd Ldwy
MSQksfMYl ikfCyd Ldwy</t>
  </si>
  <si>
    <t>7%30&amp;1%00</t>
  </si>
  <si>
    <t>9%00&amp;3%00</t>
  </si>
  <si>
    <t>1- lkfgR; ,oa lekt ds lkFk cU/kiqRo dh Hkkouk Lfkkfir djuk
2- csjktxkjh nwj djus ds fy; ljdkj }kjk cuk;h ;kstukvksa eas lg;ksx iznku djuk
3- ckyd&amp;ckfydkvksa dks f'k{kk iznku dj lekt ds lkFk tksM+uk
4- ckyd&amp;ckfydkvksa ds lkaLd`frd ckSf)d fodkl djuk</t>
  </si>
  <si>
    <t>yk;Ul ikfCyd Ldwy
,l0,l0 ifCyd Ldwy
jSM+jkst dkUosaV Ldwy</t>
  </si>
  <si>
    <t>7%00&amp;1%30</t>
  </si>
  <si>
    <t>8%30&amp;2%15</t>
  </si>
  <si>
    <t>1- ckyd&amp;ckfydkvksa dks f'k{kk iznku dj lekt ds lkFk tksM+uk
2- ckyd&amp;ckfydkvksa ds lkaLd`frd] ckSf)d fodkl djuk
3- fo|ky; }kjk Nk=@Nk=kvksa esa uSfrd] lkekftd ,oa 'kSf{kd mUufr esa lgk;ksx djkuk</t>
  </si>
  <si>
    <t>yk;Ul ikfCyd Ldwy
eksukM ikfCyd Ldwy xnjiqj
jSM+jkst dkUosaV Ldwy</t>
  </si>
  <si>
    <t>7%50&amp;1%30</t>
  </si>
  <si>
    <t>cpu dkSj</t>
  </si>
  <si>
    <t>iz/kkukpk;Z</t>
  </si>
  <si>
    <t>12.08.1950</t>
  </si>
  <si>
    <t>10.11.2010</t>
  </si>
  <si>
    <t>LukrdksRrj</t>
  </si>
  <si>
    <t>ch0,M+0</t>
  </si>
  <si>
    <t>xqjftUnj dkSj</t>
  </si>
  <si>
    <t>mi0iz/kk0</t>
  </si>
  <si>
    <t>25.11.1983</t>
  </si>
  <si>
    <t>17.05.2006</t>
  </si>
  <si>
    <t>,e0fQy</t>
  </si>
  <si>
    <t>gjthr flag</t>
  </si>
  <si>
    <t>O;k0izf'k0</t>
  </si>
  <si>
    <t>10.07.2004</t>
  </si>
  <si>
    <t>07.02.2006</t>
  </si>
  <si>
    <t>ch0ih0,M+0</t>
  </si>
  <si>
    <t xml:space="preserve"> 'kjuthr dkSj</t>
  </si>
  <si>
    <t>l0v0</t>
  </si>
  <si>
    <t>08.05.1982</t>
  </si>
  <si>
    <t>01.04.2005</t>
  </si>
  <si>
    <t>txrkj flag</t>
  </si>
  <si>
    <t>28.05.1982</t>
  </si>
  <si>
    <t>01.04.2010</t>
  </si>
  <si>
    <t>rfjUnj flag</t>
  </si>
  <si>
    <t>17.06.1971</t>
  </si>
  <si>
    <t>lq[kfoUnj flag</t>
  </si>
  <si>
    <t>15.07.1981</t>
  </si>
  <si>
    <t>01.09.2009</t>
  </si>
  <si>
    <t>lhek voLFkh</t>
  </si>
  <si>
    <t>12.03.1986</t>
  </si>
  <si>
    <t>jksfgr dqekj</t>
  </si>
  <si>
    <t>10.08.1978</t>
  </si>
  <si>
    <t>01.05.2010</t>
  </si>
  <si>
    <t>eathr flag</t>
  </si>
  <si>
    <t>25.06.1976</t>
  </si>
  <si>
    <t>01.07.2008</t>
  </si>
  <si>
    <t xml:space="preserve"> 'kgkcqn~nhu</t>
  </si>
  <si>
    <t>25.07.1976</t>
  </si>
  <si>
    <t>,e0fQy buQksjes'ku</t>
  </si>
  <si>
    <t>eerk cktis;h</t>
  </si>
  <si>
    <t>15.05.1967</t>
  </si>
  <si>
    <t>d'kehj flag</t>
  </si>
  <si>
    <t>fyfid</t>
  </si>
  <si>
    <t>05.11.1983</t>
  </si>
  <si>
    <t>06.02.2006</t>
  </si>
  <si>
    <t>Lukrd</t>
  </si>
  <si>
    <t>ch0lh0,0</t>
  </si>
  <si>
    <t>tlohj flag</t>
  </si>
  <si>
    <t>iqLrk0v/k0</t>
  </si>
  <si>
    <t>01.12.1981</t>
  </si>
  <si>
    <t>04.01.2010</t>
  </si>
  <si>
    <t>,e0fyc0</t>
  </si>
  <si>
    <t>eathr dkSj</t>
  </si>
  <si>
    <t>vk;k</t>
  </si>
  <si>
    <t>12.06.1967</t>
  </si>
  <si>
    <t>12.04.2005</t>
  </si>
  <si>
    <t>8 ikl</t>
  </si>
  <si>
    <t>fxfj'k izlkn gksrk</t>
  </si>
  <si>
    <t>10.01.1970</t>
  </si>
  <si>
    <t>01.03.2006</t>
  </si>
  <si>
    <t>eukst izlkn dkUMiky</t>
  </si>
  <si>
    <t>15.09.1971</t>
  </si>
  <si>
    <t>01.07.2009</t>
  </si>
  <si>
    <t>,l0,u0 ikUMk</t>
  </si>
  <si>
    <t>01.06.1963</t>
  </si>
  <si>
    <t>03.04.2006</t>
  </si>
  <si>
    <t>eqds'k feJk</t>
  </si>
  <si>
    <t>15.06.1985</t>
  </si>
  <si>
    <t>11.12.2010</t>
  </si>
  <si>
    <t>dSyk'k ikBd</t>
  </si>
  <si>
    <t>10.07.1985</t>
  </si>
  <si>
    <t>19.01.2011</t>
  </si>
  <si>
    <t>x.ks'k ikUMs;</t>
  </si>
  <si>
    <t>10.09.1972</t>
  </si>
  <si>
    <t>02.07.2008</t>
  </si>
  <si>
    <t>jek 'kadj frokM+h</t>
  </si>
  <si>
    <t>10.11.1955</t>
  </si>
  <si>
    <t>01.07.2004</t>
  </si>
  <si>
    <t>jtuh jkor</t>
  </si>
  <si>
    <t>16.06.1978</t>
  </si>
  <si>
    <t>eksfudk jkor</t>
  </si>
  <si>
    <t>03.07.1981</t>
  </si>
  <si>
    <t>21.07.2009</t>
  </si>
  <si>
    <t>ve`r dkSj</t>
  </si>
  <si>
    <t>02.07.1980</t>
  </si>
  <si>
    <t>07.07.2008</t>
  </si>
  <si>
    <t>eukst vjksjk</t>
  </si>
  <si>
    <t>01.07.1983</t>
  </si>
  <si>
    <t>09.04.2007</t>
  </si>
  <si>
    <t>lquhrk 'kekZ</t>
  </si>
  <si>
    <t>02.10.1976</t>
  </si>
  <si>
    <t>20.01.2010</t>
  </si>
  <si>
    <t xml:space="preserve"> 'kSysUnz flag jkor</t>
  </si>
  <si>
    <t>,MfeuLVsVj</t>
  </si>
  <si>
    <t>01.01.1978</t>
  </si>
  <si>
    <t>01.04.2006</t>
  </si>
  <si>
    <t>euizhr dkSj</t>
  </si>
  <si>
    <t>01.05.1980</t>
  </si>
  <si>
    <t>08.04.2006</t>
  </si>
  <si>
    <t>ch0fyc0</t>
  </si>
  <si>
    <t>jke flag</t>
  </si>
  <si>
    <t>pijklh</t>
  </si>
  <si>
    <t>01.01.1974</t>
  </si>
  <si>
    <t>04.04.2006</t>
  </si>
  <si>
    <t>ek;k</t>
  </si>
  <si>
    <t>15.05.1977</t>
  </si>
  <si>
    <t>,u0,l0 /kkyhoky</t>
  </si>
  <si>
    <t>01.02.1954</t>
  </si>
  <si>
    <t>04.04.1999</t>
  </si>
  <si>
    <t>,e0,0</t>
  </si>
  <si>
    <t>lanhi flag</t>
  </si>
  <si>
    <t>17.02.1985</t>
  </si>
  <si>
    <t>07.11.2009</t>
  </si>
  <si>
    <t>,e0dkWe@ch0,M+0</t>
  </si>
  <si>
    <t>Hkksx flag</t>
  </si>
  <si>
    <t>10.07.1981</t>
  </si>
  <si>
    <t>01.12.2010</t>
  </si>
  <si>
    <t>vfuy MhxM+k</t>
  </si>
  <si>
    <t>11.05.1965</t>
  </si>
  <si>
    <t>07.04.2005</t>
  </si>
  <si>
    <t>dfork dkaMiky</t>
  </si>
  <si>
    <t>09.04.1982</t>
  </si>
  <si>
    <t>17.04.2006</t>
  </si>
  <si>
    <t>fouhrk</t>
  </si>
  <si>
    <t>02.04.1982</t>
  </si>
  <si>
    <t>vatw jkuk</t>
  </si>
  <si>
    <t>12.02.1978</t>
  </si>
  <si>
    <t>02.07.2007</t>
  </si>
  <si>
    <t xml:space="preserve"> 'kkjnk</t>
  </si>
  <si>
    <t>20.01.1978</t>
  </si>
  <si>
    <t>04.02.2011</t>
  </si>
  <si>
    <t>rkSfQd vgen</t>
  </si>
  <si>
    <t>03.02.1983</t>
  </si>
  <si>
    <t>02.05.2010</t>
  </si>
  <si>
    <t>eerk ikBd</t>
  </si>
  <si>
    <t>11.08.1982</t>
  </si>
  <si>
    <t>01.07.2010</t>
  </si>
  <si>
    <t>vfuy dqekj</t>
  </si>
  <si>
    <t>20.09.1968</t>
  </si>
  <si>
    <t>02.09.2010</t>
  </si>
  <si>
    <t>,e0,l0lh0</t>
  </si>
  <si>
    <t>jhuk HkV~V</t>
  </si>
  <si>
    <t>20.11.1986</t>
  </si>
  <si>
    <t>01.08.2009</t>
  </si>
  <si>
    <t>iwtk gqfM+;k</t>
  </si>
  <si>
    <t>10.03.1986</t>
  </si>
  <si>
    <t>nythr dkSj</t>
  </si>
  <si>
    <t>07.06.1978</t>
  </si>
  <si>
    <t>06.09.2007</t>
  </si>
  <si>
    <t>jhuk pkoyk</t>
  </si>
  <si>
    <t>18.06.1983</t>
  </si>
  <si>
    <t>05.04.2010</t>
  </si>
  <si>
    <t>,0ds0prqosZnh</t>
  </si>
  <si>
    <t>24.07.1978</t>
  </si>
  <si>
    <t>01.01.2000</t>
  </si>
  <si>
    <t>ch0dkWe</t>
  </si>
  <si>
    <t>fuys'k [kUuk</t>
  </si>
  <si>
    <t>29.09.1970</t>
  </si>
  <si>
    <t>16.01.2011</t>
  </si>
  <si>
    <t>iq"ik nsoh</t>
  </si>
  <si>
    <t>03.06.1960</t>
  </si>
  <si>
    <t>12.02.2005</t>
  </si>
  <si>
    <t>ik¡poh</t>
  </si>
  <si>
    <t>ds0,l0 usxh</t>
  </si>
  <si>
    <t>01.01.1968</t>
  </si>
  <si>
    <t>07.01.2008</t>
  </si>
  <si>
    <t>lat; dqekj flag</t>
  </si>
  <si>
    <t>01.04.1964</t>
  </si>
  <si>
    <t>07.01.1996</t>
  </si>
  <si>
    <t>vt; dqekj oekZ</t>
  </si>
  <si>
    <t>21.04.1971</t>
  </si>
  <si>
    <t>01.01.2008</t>
  </si>
  <si>
    <t>,e0dkWe0</t>
  </si>
  <si>
    <t>,e0fQy0</t>
  </si>
  <si>
    <t>latu; JhokLro</t>
  </si>
  <si>
    <t>01.11.1971</t>
  </si>
  <si>
    <t>09.01.2009</t>
  </si>
  <si>
    <t>d:uk ik.Ms;</t>
  </si>
  <si>
    <t>30.12.1957</t>
  </si>
  <si>
    <t>07.01.2001</t>
  </si>
  <si>
    <t>,l0lh0 xqIrk</t>
  </si>
  <si>
    <t>16.07.1953</t>
  </si>
  <si>
    <t>07.01.2005</t>
  </si>
  <si>
    <t>,l0ih0 ik.Ms;</t>
  </si>
  <si>
    <t>01.09.1985</t>
  </si>
  <si>
    <t>vUtkfudk eq[kthZ</t>
  </si>
  <si>
    <t>28.12.1968</t>
  </si>
  <si>
    <t>tfru fMxjk</t>
  </si>
  <si>
    <t>25.02.1982</t>
  </si>
  <si>
    <t>07.01.2010</t>
  </si>
  <si>
    <t>izdk'k HkV~V</t>
  </si>
  <si>
    <t>19.11.1974</t>
  </si>
  <si>
    <t>08.01.2010</t>
  </si>
  <si>
    <t>ve`r ju/kkok</t>
  </si>
  <si>
    <t>03.11.1985</t>
  </si>
  <si>
    <t>vYiuk flag</t>
  </si>
  <si>
    <t>07.07.1994</t>
  </si>
  <si>
    <t>09.01.2010</t>
  </si>
  <si>
    <t>ijethr dkSj</t>
  </si>
  <si>
    <t>03.05.1963</t>
  </si>
  <si>
    <t>gsek ik.Ms;</t>
  </si>
  <si>
    <t>25.10.1958</t>
  </si>
  <si>
    <t>js[kk ik.Ms;</t>
  </si>
  <si>
    <t>05.06.1974</t>
  </si>
  <si>
    <t>eerk ctis;h</t>
  </si>
  <si>
    <t>01.01.1964</t>
  </si>
  <si>
    <t>07.01.2006</t>
  </si>
  <si>
    <t>:nz flag esgrk</t>
  </si>
  <si>
    <t>04.01.1967</t>
  </si>
  <si>
    <t>fgjksueh eq[kthZ</t>
  </si>
  <si>
    <t>23.09.1963</t>
  </si>
  <si>
    <t>ch0,l0lh0</t>
  </si>
  <si>
    <t>fgjk flag</t>
  </si>
  <si>
    <t>10.07.1971</t>
  </si>
  <si>
    <t>fro dqekj tSu</t>
  </si>
  <si>
    <t>12.04.1984</t>
  </si>
  <si>
    <t>vaxkfudk frokjh</t>
  </si>
  <si>
    <t>22.07.1978</t>
  </si>
  <si>
    <t>oh0ds0 vxzoky</t>
  </si>
  <si>
    <t>16.06.1974</t>
  </si>
  <si>
    <t>fdju nosj</t>
  </si>
  <si>
    <t>29.06.1970</t>
  </si>
  <si>
    <t>07.01.2002</t>
  </si>
  <si>
    <t>ch0,0</t>
  </si>
  <si>
    <t>jhrq nkosj</t>
  </si>
  <si>
    <t>12.12.1969</t>
  </si>
  <si>
    <t>efydk lq[khtk</t>
  </si>
  <si>
    <t>04.11.1982</t>
  </si>
  <si>
    <t>,drk vjksjk</t>
  </si>
  <si>
    <t>01.07.1974</t>
  </si>
  <si>
    <t>,u0Vh0Vh0</t>
  </si>
  <si>
    <t>pUnz fd'kksj flag</t>
  </si>
  <si>
    <t>,s0lh0l0h</t>
  </si>
  <si>
    <t>30.06.1970</t>
  </si>
  <si>
    <t>Mh0lh0,0 Vsyh</t>
  </si>
  <si>
    <t>lhek esdqMh</t>
  </si>
  <si>
    <t>20.02.1974</t>
  </si>
  <si>
    <t>06.04.2004</t>
  </si>
  <si>
    <t>xqjiky flag</t>
  </si>
  <si>
    <t>01.01.1960</t>
  </si>
  <si>
    <t>lwjt ik.Ms;</t>
  </si>
  <si>
    <t>pkSdhnkj</t>
  </si>
  <si>
    <t>17.07.1966</t>
  </si>
  <si>
    <t>djsUnz vf/kdkjh</t>
  </si>
  <si>
    <t>10.07.1977</t>
  </si>
  <si>
    <t>vkBoh</t>
  </si>
  <si>
    <t>jktsUnz esdqMh</t>
  </si>
  <si>
    <t>10.10.1972</t>
  </si>
  <si>
    <t>10oh</t>
  </si>
  <si>
    <t>lUrks"k dkSj</t>
  </si>
  <si>
    <t>01.07.1968</t>
  </si>
  <si>
    <t>,l0ch0 jkor</t>
  </si>
  <si>
    <t>09.08.1975</t>
  </si>
  <si>
    <t>06.04.2009</t>
  </si>
  <si>
    <t>ih0 ds0 flag</t>
  </si>
  <si>
    <t>22.02.1976</t>
  </si>
  <si>
    <t>25.11.2010</t>
  </si>
  <si>
    <t>,e0,M+0</t>
  </si>
  <si>
    <t>lqjsUnz izlkn</t>
  </si>
  <si>
    <t>05.03.1972</t>
  </si>
  <si>
    <t>02.07.2003</t>
  </si>
  <si>
    <t>vkbZ0th0Mh0</t>
  </si>
  <si>
    <t>lquhrk jkuh</t>
  </si>
  <si>
    <t>02.05.1974</t>
  </si>
  <si>
    <t>27.10.2009</t>
  </si>
  <si>
    <t>MhEiy 'kekZ</t>
  </si>
  <si>
    <t>19.10.1984</t>
  </si>
  <si>
    <t>20.05.2009</t>
  </si>
  <si>
    <t>jsuw ukxsp jkor</t>
  </si>
  <si>
    <t>01.06.1976</t>
  </si>
  <si>
    <t>03.11.2009</t>
  </si>
  <si>
    <t>gfjvkse lijk</t>
  </si>
  <si>
    <t>02.06.1980</t>
  </si>
  <si>
    <t>23.04.2010</t>
  </si>
  <si>
    <t>vYdk jkuh</t>
  </si>
  <si>
    <t>03.06.1983</t>
  </si>
  <si>
    <t>17.04.2009</t>
  </si>
  <si>
    <t>mes'k dqekj</t>
  </si>
  <si>
    <t>30.07.1977</t>
  </si>
  <si>
    <t>xfjek 'kekZ</t>
  </si>
  <si>
    <t>01.01.1982</t>
  </si>
  <si>
    <t>03.05.2010</t>
  </si>
  <si>
    <t>dkty vjksjk</t>
  </si>
  <si>
    <t>01.01.1981</t>
  </si>
  <si>
    <t>14.04.2009</t>
  </si>
  <si>
    <t>ih0ds0 pkoyk</t>
  </si>
  <si>
    <t>22.09.1968</t>
  </si>
  <si>
    <t>01.07.2005</t>
  </si>
  <si>
    <t>,0 tgeku</t>
  </si>
  <si>
    <t>15.02.1983</t>
  </si>
  <si>
    <t>jsuw nsoh</t>
  </si>
  <si>
    <t>:ek vjksjk</t>
  </si>
  <si>
    <t>25.03.1984</t>
  </si>
  <si>
    <t>06.07.2009</t>
  </si>
  <si>
    <t>jek dkyjk</t>
  </si>
  <si>
    <t>05.07.1987</t>
  </si>
  <si>
    <t>Hkkjrh nhf{kr</t>
  </si>
  <si>
    <t>28.02.1978</t>
  </si>
  <si>
    <t>09.07.2009</t>
  </si>
  <si>
    <t>tloar jk;</t>
  </si>
  <si>
    <t>05.03.1957</t>
  </si>
  <si>
    <t>11.11.2005</t>
  </si>
  <si>
    <t>vuhrk pkoyk</t>
  </si>
  <si>
    <t>19.05.1989</t>
  </si>
  <si>
    <t>ch0 Hk.Mkjh</t>
  </si>
  <si>
    <t>20.06.1955</t>
  </si>
  <si>
    <t>04.04.2002</t>
  </si>
  <si>
    <t>vkj0oh0 tkSgjh</t>
  </si>
  <si>
    <t>24.09.1978</t>
  </si>
  <si>
    <t>20.07.2009</t>
  </si>
  <si>
    <t>10.05.1984</t>
  </si>
  <si>
    <t>lksfu;k jkuh</t>
  </si>
  <si>
    <t>18.08.1985</t>
  </si>
  <si>
    <t>,0ds0 flag</t>
  </si>
  <si>
    <t>05.10.1974</t>
  </si>
  <si>
    <t>nsgk frokjh</t>
  </si>
  <si>
    <t>14.03.1987</t>
  </si>
  <si>
    <t>Dip. IT</t>
  </si>
  <si>
    <t>vkbZ0Vh0</t>
  </si>
  <si>
    <t>tlnhi flag</t>
  </si>
  <si>
    <t>30.08.1981</t>
  </si>
  <si>
    <t>tlchj flag</t>
  </si>
  <si>
    <t>20.10.1980</t>
  </si>
  <si>
    <t>,e0fyc-</t>
  </si>
  <si>
    <t>fd'ku pUn</t>
  </si>
  <si>
    <t>10.03.1970</t>
  </si>
  <si>
    <t>b.Vj</t>
  </si>
  <si>
    <t>VkbZi o ,dkmUV</t>
  </si>
  <si>
    <t>lh0ch0,l0bZ0 cksM+Z</t>
  </si>
  <si>
    <t>gk</t>
  </si>
  <si>
    <t>byk0 cSad</t>
  </si>
  <si>
    <t>fn uSuhrky</t>
  </si>
  <si>
    <t>dk-v-dks0cSd xnjiqj</t>
  </si>
  <si>
    <r>
      <t xml:space="preserve">14 d{k  </t>
    </r>
    <r>
      <rPr>
        <sz val="10"/>
        <rFont val="Arial"/>
        <family val="2"/>
      </rPr>
      <t>26x21Feet</t>
    </r>
  </si>
  <si>
    <t>26x21Feet</t>
  </si>
  <si>
    <t>42x26Feet</t>
  </si>
  <si>
    <t>10x8Feet</t>
  </si>
  <si>
    <r>
      <t xml:space="preserve">19 d{k  </t>
    </r>
    <r>
      <rPr>
        <sz val="10"/>
        <rFont val="Arial"/>
        <family val="2"/>
      </rPr>
      <t>8x7.3 Sq.M</t>
    </r>
  </si>
  <si>
    <t>12x15Feet</t>
  </si>
  <si>
    <t>2 Room
10x10Feet</t>
  </si>
  <si>
    <t>10x15Feet</t>
  </si>
  <si>
    <t>20x26Feet</t>
  </si>
  <si>
    <t>20x24Feet</t>
  </si>
  <si>
    <t>25 Room
20x24</t>
  </si>
  <si>
    <t>1 Room
10x12</t>
  </si>
  <si>
    <t>2 Room
16x32</t>
  </si>
  <si>
    <t>1 Room
20x10</t>
  </si>
  <si>
    <t>4 Room
48x30</t>
  </si>
  <si>
    <t>1 Room
48x30</t>
  </si>
  <si>
    <t>14
3x4</t>
  </si>
  <si>
    <t>8 Room
30x32</t>
  </si>
  <si>
    <t>16 Room
26'x20'</t>
  </si>
  <si>
    <t>1 Room
20'x12'</t>
  </si>
  <si>
    <t>2 Room
15'x15'</t>
  </si>
  <si>
    <t>6 Room
26'x20'</t>
  </si>
  <si>
    <t>1 Room
30'x20'</t>
  </si>
  <si>
    <t>3 Room
13'x14'</t>
  </si>
  <si>
    <t>6
20'x10'</t>
  </si>
  <si>
    <t>Ldwy ds uke</t>
  </si>
  <si>
    <t>2-58 gS0</t>
  </si>
  <si>
    <r>
      <t>207</t>
    </r>
    <r>
      <rPr>
        <sz val="10"/>
        <rFont val="Arial"/>
        <family val="2"/>
      </rPr>
      <t xml:space="preserve"> Ga</t>
    </r>
  </si>
  <si>
    <t>t; fd'ku vjksjk</t>
  </si>
  <si>
    <t>2 ,dM+</t>
  </si>
  <si>
    <t>30 o"kZ</t>
  </si>
  <si>
    <t xml:space="preserve"> 1-92</t>
  </si>
  <si>
    <t>315 [k</t>
  </si>
  <si>
    <t>√</t>
  </si>
  <si>
    <t>8000@
ekg</t>
  </si>
  <si>
    <t>1- xkSjo Mkcj iq= Jh cYnso Mkcj
2- euohj dkSj iq=h Jh vthr flag
3- jke flag jkor iq= Jh 'kadj flag
4- nsosUnz cgknqj flag iq= flag bUnzthr flag</t>
  </si>
  <si>
    <t>3-36 ,dM</t>
  </si>
  <si>
    <t>101@1</t>
  </si>
  <si>
    <t>QksVks lyaXu</t>
  </si>
  <si>
    <t>2500 izfro"kZ
izR;sd o"kZ 10 izfr'k dh o`f)</t>
  </si>
  <si>
    <t>25-02-2003 ls 
24-02-2033 rd</t>
  </si>
  <si>
    <t>dsl ua0 22@57 ¼2001&amp;02½</t>
  </si>
  <si>
    <t>izcU/kd lsUV lksYtj fe'ku Ldwy lkslkbVh xwyjHkkst jkst xnjiqj</t>
  </si>
  <si>
    <t>0-809 gS0</t>
  </si>
  <si>
    <t>308@
631</t>
  </si>
  <si>
    <t>Hkwfe laLFkk }kjk Ø; dh xbZ gS</t>
  </si>
  <si>
    <t>izek.k i= layXu gS</t>
  </si>
  <si>
    <t>42x26 Feet</t>
  </si>
  <si>
    <t>3115
1075</t>
  </si>
  <si>
    <t>20
35</t>
  </si>
  <si>
    <t>62300
37625</t>
  </si>
  <si>
    <t>vej mtkyk nSfud tkxj.k
VkbZel vkQ bf.M+;k</t>
  </si>
  <si>
    <t>20x24 Feet</t>
  </si>
  <si>
    <t>vej mtkyk nSfud tkxj.k
fgUnqLrku VkbZEl]
VkbZel vkQ bf.M+;k</t>
  </si>
  <si>
    <t xml:space="preserve">30x20 </t>
  </si>
  <si>
    <t>4000
1260</t>
  </si>
  <si>
    <t>30
45</t>
  </si>
  <si>
    <t>12000
56700</t>
  </si>
  <si>
    <t xml:space="preserve">48x30 </t>
  </si>
  <si>
    <t xml:space="preserve">dgkuh dh fdrkc ¼vaxzsth½
dgkuh dh fdrkc ¼fgUnh½
lCtsDV cqd ¼vaxzsth½
th0ds0 cqd
lCtsDV cqd ¼fgUnh½
lCtsDV cqd ¼foKku½
lCtsDV cqd ¼dyk½
lCtsDV cqd ¼lk0foKku½
lCtsDV cqd ¼xf.kr½
lanHkZ cqd
</t>
  </si>
  <si>
    <t>320
460
105
150
450
313
151
220
241
546</t>
  </si>
  <si>
    <t>8120
9230
6825
6750
18900
15024
4530
7453
15665
126000</t>
  </si>
  <si>
    <t>fgUnqLrku VkbEl] vej mtkyk] nSfud tkxj.k
VkbZel vkQ bf.M+;k] fgUnqLrku]
mRrjkapy nhi</t>
  </si>
  <si>
    <t>nSfud</t>
  </si>
  <si>
    <t>lCtsDV cqd ¼fgUnh½
lCtsDV cqd ¼vaxzsth½
lCtsDV cqd ¼xf.kr½
lCtsDV cqd ¼foKku½
lCtsDV cqd ¼lk0foKku½
dgkuh dh fdrkc ¼fgUnh½
dgkuh dh fdrkc ¼vaxzsth½
th0ds0 cqd
lanHkZ cqd</t>
  </si>
  <si>
    <t>360
420
470
390
450
375
150
140
570</t>
  </si>
  <si>
    <t>14400
25200
9400
11700
9000
11250
11050
2800
154000</t>
  </si>
  <si>
    <t>fgUnqLrku VkbEl] vej mtkyk] nSfud tkxj.k
mRrjkapy nhi
mRrjkapy niZ.k</t>
  </si>
  <si>
    <t xml:space="preserve">foKku </t>
  </si>
  <si>
    <t>26x21 Feet</t>
  </si>
  <si>
    <r>
      <t xml:space="preserve">lq{en'khZ
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sz val="12"/>
        <rFont val="Kruti Dev 010"/>
        <family val="0"/>
      </rPr>
      <t>xSl midj.k
fo/kqr midj.k
vEy] {kkj] yo.k
jlk;u lkexzh
tho foKku lkexzh
HkkSfrd midj.k</t>
    </r>
  </si>
  <si>
    <t>4500
500
1000
5000
20000
20000
30000</t>
  </si>
  <si>
    <t>14x23 Feet</t>
  </si>
  <si>
    <t>HkkSfrd midj.k
jlk;u foKku midj.k lkexzh
tho foKku midj.k lkexzh</t>
  </si>
  <si>
    <t>35000
30000
20000</t>
  </si>
  <si>
    <t xml:space="preserve">HkkSfrd foKku
</t>
  </si>
  <si>
    <t>37x19</t>
  </si>
  <si>
    <t>HkkSfrd foKku</t>
  </si>
  <si>
    <t>jlk; foKku</t>
  </si>
  <si>
    <r>
      <t xml:space="preserve">vEy] {kkj] yo.k
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sz val="14"/>
        <rFont val="Kruti Dev 010"/>
        <family val="0"/>
      </rPr>
      <t>xSl midj.k
jlk;u lkexzh</t>
    </r>
  </si>
  <si>
    <t>15000
20000
1500</t>
  </si>
  <si>
    <t>tho foKku</t>
  </si>
  <si>
    <t>24x23</t>
  </si>
  <si>
    <t>tho foKku lkexzh
lq{en'khZ
fo|qÙk midj.k</t>
  </si>
  <si>
    <t>35000
7500
2000</t>
  </si>
  <si>
    <t>HkkSfrd foKku
jlk;u foKku
tho foKku
dEI;wVj</t>
  </si>
  <si>
    <t>30x32
30x32
30x32
30x32</t>
  </si>
  <si>
    <t>Hkksfrd foKku lkexzh
jlk;u foKku lkexzh
tho foKku lkexzh
dEI;wVj ¼15½</t>
  </si>
  <si>
    <t>53734
27850
24079
180960</t>
  </si>
  <si>
    <t>HkkSfrd foKku
jlk;u foKku
tho foKku
dEI;wVj
lkekftd foKku
xf.kr ySc</t>
  </si>
  <si>
    <t>26'x20'
26'x20'
26'x20'
26'x20'
26'x20'
26'x20'</t>
  </si>
  <si>
    <t>Hkksfrd foKku lkexzh
jlk;u foKku lkexzh
tho foKku lkexzh
dEI;wVj ¼15½
lkekftd foKku lkexzh
xf.kr lkexzh</t>
  </si>
  <si>
    <t>65552
45920
47800
1149000
37152
31500</t>
  </si>
  <si>
    <t>pkd
MLVj
CySd cksMZ</t>
  </si>
  <si>
    <t>23
18
170</t>
  </si>
  <si>
    <t>25
15
2400 xzhu cksM+Z</t>
  </si>
  <si>
    <t>24
20
180</t>
  </si>
  <si>
    <t>Cysd cksMZ</t>
  </si>
  <si>
    <t>MlVj</t>
  </si>
  <si>
    <t>fizUVj</t>
  </si>
  <si>
    <t>jsfM;ks</t>
  </si>
  <si>
    <t>Vh0oh0</t>
  </si>
  <si>
    <t>oh0lh0Mh0</t>
  </si>
  <si>
    <t>LekVZ cksM ,.M izkstSDVj</t>
  </si>
  <si>
    <t>216000 okf"kZd fdjk;s ij</t>
  </si>
  <si>
    <t>lh0Mh0 Iys;j</t>
  </si>
  <si>
    <t xml:space="preserve">OgkbV cksMZ </t>
  </si>
  <si>
    <t>xzhu cksMZ</t>
  </si>
  <si>
    <t>pkVZ foKku</t>
  </si>
  <si>
    <t>pkVZ fgUnh</t>
  </si>
  <si>
    <t>pkVZ vxzasth</t>
  </si>
  <si>
    <t>1&amp;2</t>
  </si>
  <si>
    <t>4&amp;5</t>
  </si>
  <si>
    <t>6&amp;8</t>
  </si>
  <si>
    <t>97-10</t>
  </si>
  <si>
    <t>10 izfr'kr LFkku lqjf{kr gS</t>
  </si>
  <si>
    <t>2&amp;1
4&amp;1
5&amp;2
6&amp;2
7&amp;2
8&amp;2</t>
  </si>
  <si>
    <t>fu%'kqYd</t>
  </si>
  <si>
    <t>3&amp;2
4&amp;3
5&amp;1
6&amp;3
7&amp;4
8&amp;2</t>
  </si>
  <si>
    <t>1- Nk= mifLFkfr iaftdk
2- Nk= izos'k i=
3- LdkWyj jftLVj
4- ijh{kkQy jftLVj
5- 'kqYd iaftdk
6- vk;&amp;O;; iaftdk
7- lsok iaftdk
8- O;fDrxr i=koyh
9- LVkWd jftLVj
10- LVkQ mifLFkfr iaftdk
11- osru jftLVj
12- foftVj jftLVj</t>
  </si>
  <si>
    <t>1- lsok iaftdk
2- O;fDrxr i=koyh
3- vk;&amp;O;; iaftdk
4- 'kqYd iaftdk
5- LVkWd jftLVj
6- LdkWyj jftLVj
7- LVkQ mifLFkfr iaftdk
8- ijh{kkQy jftLVj
9- osru jftLVj</t>
  </si>
  <si>
    <t>Maria School Kishanpur</t>
  </si>
  <si>
    <t>Narendra Singh Rana, Join Directore, Nainital</t>
  </si>
  <si>
    <t>Templeton College Basai</t>
  </si>
  <si>
    <t>lwpuk vizkIr</t>
  </si>
  <si>
    <t>SBI Nainital</t>
  </si>
  <si>
    <t>St. Johns Society</t>
  </si>
  <si>
    <t>2223/1981-1982</t>
  </si>
  <si>
    <t>1. Fr. Varghese Vidyathil  cmi- President</t>
  </si>
  <si>
    <t>Not</t>
  </si>
  <si>
    <t>2. Fr Mathew Thenamkalayil cmi- Vice Prisident</t>
  </si>
  <si>
    <t>3. Fr. Biju Vadakkel- Treasurer</t>
  </si>
  <si>
    <t>4. Fr. Basil Pynadath- Secretary</t>
  </si>
  <si>
    <t>5. Fr. Stephan Marottikudy cmi- Member</t>
  </si>
  <si>
    <t>6. Fr. Varghese Kaitharan cmi- Member</t>
  </si>
  <si>
    <t>7. Fr. Mathew Kurisummoottil cmi- Member</t>
  </si>
  <si>
    <t>Corbett Educational</t>
  </si>
  <si>
    <t>831/1999-2000</t>
  </si>
  <si>
    <t xml:space="preserve">1. Mr. Barjesh Agarwal       </t>
  </si>
  <si>
    <t>Yes</t>
  </si>
  <si>
    <t>2. Mr. Neeraj Agarwal</t>
  </si>
  <si>
    <t>Education</t>
  </si>
  <si>
    <t>Rudrapur</t>
  </si>
  <si>
    <t>Govt Jr High School Kishanpur</t>
  </si>
  <si>
    <t>Summer- 07.45 AM to 01.30 PM  Winter-  08.45 AM to 02.30 PM</t>
  </si>
  <si>
    <t>Govt High School Sarvarkhera</t>
  </si>
  <si>
    <t xml:space="preserve">Summer- </t>
  </si>
  <si>
    <t>Fr. Thomas</t>
  </si>
  <si>
    <t>MA</t>
  </si>
  <si>
    <t>BEd</t>
  </si>
  <si>
    <t>Sr. Therese</t>
  </si>
  <si>
    <t>Vice Principal</t>
  </si>
  <si>
    <t>BA</t>
  </si>
  <si>
    <t>Fr. Varghese</t>
  </si>
  <si>
    <t>Asst Teacher</t>
  </si>
  <si>
    <t>MSc</t>
  </si>
  <si>
    <t>Fr. Bino</t>
  </si>
  <si>
    <t>BSc</t>
  </si>
  <si>
    <t>Computer</t>
  </si>
  <si>
    <t>Sr. Seena Rose</t>
  </si>
  <si>
    <t>Mrs Rekha Rani</t>
  </si>
  <si>
    <t>Mr. Jogin</t>
  </si>
  <si>
    <t>Mrs. Rakhi Tyagi</t>
  </si>
  <si>
    <t>Mrs. Kiran</t>
  </si>
  <si>
    <t>Mrs. Neelam</t>
  </si>
  <si>
    <t>Music Diploma</t>
  </si>
  <si>
    <t>Mr. Harish</t>
  </si>
  <si>
    <t>Bcom</t>
  </si>
  <si>
    <t>Mr. Balkrishnan</t>
  </si>
  <si>
    <t>Mrs. Vaishali</t>
  </si>
  <si>
    <t>Mr. Vivek Kumar</t>
  </si>
  <si>
    <t>MA, MCA</t>
  </si>
  <si>
    <t>Ms. Nandana</t>
  </si>
  <si>
    <t>Ms. Vandana</t>
  </si>
  <si>
    <t>BNA</t>
  </si>
  <si>
    <t>Ms. Dipika</t>
  </si>
  <si>
    <t>Mrs. Pragya Gupta</t>
  </si>
  <si>
    <t>Mr. Sumesh M.</t>
  </si>
  <si>
    <t>Mr. Linu Mathew</t>
  </si>
  <si>
    <t>Ms. Sweta Rani</t>
  </si>
  <si>
    <t>Mr. Devendra</t>
  </si>
  <si>
    <t>Ms. Sandeep Kaur</t>
  </si>
  <si>
    <t>Ms. Deepmala</t>
  </si>
  <si>
    <t>Mr. Jibi</t>
  </si>
  <si>
    <t>Ms. Anushree</t>
  </si>
  <si>
    <t>Mr. Kurian</t>
  </si>
  <si>
    <t>Mrs. Arti</t>
  </si>
  <si>
    <t>Mrs. Sumini Mathew</t>
  </si>
  <si>
    <t>Ac/Cl</t>
  </si>
  <si>
    <t>BSc Computer</t>
  </si>
  <si>
    <t>Mr. Jolo</t>
  </si>
  <si>
    <t>Office Asst</t>
  </si>
  <si>
    <t>Diploma in CHW</t>
  </si>
  <si>
    <t>Mr. Sudheer</t>
  </si>
  <si>
    <t>Peon</t>
  </si>
  <si>
    <t>Mrs. Anima Pushpa</t>
  </si>
  <si>
    <t>Ayah</t>
  </si>
  <si>
    <t>Mr. George</t>
  </si>
  <si>
    <t>Gardener</t>
  </si>
  <si>
    <t>Mr. Vinay Bhushan</t>
  </si>
  <si>
    <t>Watchman</t>
  </si>
  <si>
    <t>Mr. Prem</t>
  </si>
  <si>
    <t>A. J. Batsar</t>
  </si>
  <si>
    <t>M Phill</t>
  </si>
  <si>
    <t>Sadhana Batsar</t>
  </si>
  <si>
    <t>Coordinator</t>
  </si>
  <si>
    <t>Meenakshi Rastogi</t>
  </si>
  <si>
    <t>Deepak Gupta</t>
  </si>
  <si>
    <t>Vinod Ojha</t>
  </si>
  <si>
    <t>Roop Goel</t>
  </si>
  <si>
    <t>D.K. Yadav</t>
  </si>
  <si>
    <t>Librarian</t>
  </si>
  <si>
    <t>Anand Naroola</t>
  </si>
  <si>
    <t>Sr Coordinator</t>
  </si>
  <si>
    <t>Kulbir Singh</t>
  </si>
  <si>
    <t>Administrator</t>
  </si>
  <si>
    <t>Khursheed</t>
  </si>
  <si>
    <t>Nishi Popli</t>
  </si>
  <si>
    <t>Shabab Khan</t>
  </si>
  <si>
    <t>Mr. R.S. Tiwari</t>
  </si>
  <si>
    <t>Mr. Aman Tripathi</t>
  </si>
  <si>
    <t>Mr. Manoj Arora</t>
  </si>
  <si>
    <t>Mrs. Shilpi Agrawal</t>
  </si>
  <si>
    <t>Mr. Atin Khatri</t>
  </si>
  <si>
    <t>Mrs. Gauri Agrawal</t>
  </si>
  <si>
    <t>Mrs. Anuj Chawala</t>
  </si>
  <si>
    <t>Mr. Pramod Ch. Tiwari</t>
  </si>
  <si>
    <t>Ms. Neha Trivedi</t>
  </si>
  <si>
    <t>Mrs. Shushma Gupta</t>
  </si>
  <si>
    <t>Mr. Ramesh Kumar</t>
  </si>
  <si>
    <t>Warden</t>
  </si>
  <si>
    <t>Mr. Rajendra Kumar</t>
  </si>
  <si>
    <t>Mr. Amit Singh</t>
  </si>
  <si>
    <t>Mrs. Renu Gangwar</t>
  </si>
  <si>
    <t>Mr. Pradeep Routela</t>
  </si>
  <si>
    <t>BOB Jaspur</t>
  </si>
  <si>
    <t>159001000 03907</t>
  </si>
  <si>
    <t>159001000 03973</t>
  </si>
  <si>
    <t>159001000 03948</t>
  </si>
  <si>
    <t>159001000 03959</t>
  </si>
  <si>
    <t>159001000 14328</t>
  </si>
  <si>
    <t>159001000 04331</t>
  </si>
  <si>
    <t>159001000 06253</t>
  </si>
  <si>
    <t>159001000 10504</t>
  </si>
  <si>
    <t>159001000 10856</t>
  </si>
  <si>
    <t>159001000 05800</t>
  </si>
  <si>
    <t>159001000 00385</t>
  </si>
  <si>
    <t>159001000 11706</t>
  </si>
  <si>
    <t>Ms. Dipshika</t>
  </si>
  <si>
    <t>159001000 11927</t>
  </si>
  <si>
    <t>159001000 12314</t>
  </si>
  <si>
    <t>159001000 13482</t>
  </si>
  <si>
    <t>159001000 14004</t>
  </si>
  <si>
    <t>159001000 11946</t>
  </si>
  <si>
    <t>159001000 11970</t>
  </si>
  <si>
    <t>159001000 14344</t>
  </si>
  <si>
    <t>159001000 13679</t>
  </si>
  <si>
    <t>159001000 13502</t>
  </si>
  <si>
    <t>159001000 13680</t>
  </si>
  <si>
    <t>159001000 13514</t>
  </si>
  <si>
    <t>159001000 11010</t>
  </si>
  <si>
    <t>159001000 05805</t>
  </si>
  <si>
    <t>159001000 03938</t>
  </si>
  <si>
    <t>159001000 03960</t>
  </si>
  <si>
    <t>159001000 03940</t>
  </si>
  <si>
    <t>159001000 03961</t>
  </si>
  <si>
    <t>159001000 05634</t>
  </si>
  <si>
    <r>
      <t>22= 7.5</t>
    </r>
    <r>
      <rPr>
        <sz val="11"/>
        <color indexed="8"/>
        <rFont val="Times New Roman"/>
        <family val="1"/>
      </rPr>
      <t>×6.98</t>
    </r>
  </si>
  <si>
    <t>1= 7.5×6.98</t>
  </si>
  <si>
    <t>1= 14.79×6.98</t>
  </si>
  <si>
    <t>3= 10.98×7.5</t>
  </si>
  <si>
    <t>1= 7.5×10.98</t>
  </si>
  <si>
    <t>1= 7.5×3.5</t>
  </si>
  <si>
    <t>72= 1.12×1.45</t>
  </si>
  <si>
    <t>16= 24'×18'</t>
  </si>
  <si>
    <t>1= 24'×11'</t>
  </si>
  <si>
    <t>1= 24'×18'</t>
  </si>
  <si>
    <t>2= 24'×11'</t>
  </si>
  <si>
    <t>3= 24'×18'</t>
  </si>
  <si>
    <t>6= 18.5'×15.6'</t>
  </si>
  <si>
    <t>St. Josef Society</t>
  </si>
  <si>
    <t>2.3710 Hectare</t>
  </si>
  <si>
    <t>Mr. Brajesh Agarwal</t>
  </si>
  <si>
    <t>4.67 Acre</t>
  </si>
  <si>
    <r>
      <t>24'</t>
    </r>
    <r>
      <rPr>
        <sz val="11"/>
        <color indexed="8"/>
        <rFont val="Times New Roman"/>
        <family val="1"/>
      </rPr>
      <t>×</t>
    </r>
    <r>
      <rPr>
        <sz val="10"/>
        <rFont val="Arial"/>
        <family val="0"/>
      </rPr>
      <t>18'</t>
    </r>
  </si>
  <si>
    <t>500+</t>
  </si>
  <si>
    <t>01 Perday</t>
  </si>
  <si>
    <r>
      <t>Each (24'</t>
    </r>
    <r>
      <rPr>
        <sz val="11"/>
        <color indexed="8"/>
        <rFont val="Times New Roman"/>
        <family val="1"/>
      </rPr>
      <t>×</t>
    </r>
    <r>
      <rPr>
        <sz val="10"/>
        <rFont val="Arial"/>
        <family val="0"/>
      </rPr>
      <t>18')</t>
    </r>
  </si>
  <si>
    <t>Physics, Chemistry, Biology</t>
  </si>
  <si>
    <t>All Meterials</t>
  </si>
  <si>
    <t>I to VIII</t>
  </si>
  <si>
    <t>I to XII</t>
  </si>
  <si>
    <t>Not denied to anyone</t>
  </si>
  <si>
    <t>Yes 18 Registers</t>
  </si>
  <si>
    <t>xks'ku Ldwy] ukudeRrk</t>
  </si>
  <si>
    <t>21-8-2008</t>
  </si>
  <si>
    <t>1- ujsUnz flag jk.kk] la;qDr f'k{kk funs'kd] dqek;Ww e.My] uSuhrky</t>
  </si>
  <si>
    <t>29-01-2009</t>
  </si>
  <si>
    <t>th0,l0dkUosUV Ldwy] flrkjxat</t>
  </si>
  <si>
    <t xml:space="preserve"> 'kSyh ifCyd Ldwy] flrkjxat</t>
  </si>
  <si>
    <t>,l0,e0ifCyd Ldwy</t>
  </si>
  <si>
    <t>Holy Sapience School, Sitarganj</t>
  </si>
  <si>
    <t>_</t>
  </si>
  <si>
    <t>xzhuoqM ifCyd Ldwy</t>
  </si>
  <si>
    <t>50000@&amp;</t>
  </si>
  <si>
    <t>14-7-2008</t>
  </si>
  <si>
    <t>,l0ch0vkbZ0 flrkjxat</t>
  </si>
  <si>
    <t>50]000@&amp;</t>
  </si>
  <si>
    <t>30000@&amp;</t>
  </si>
  <si>
    <t>30-6-2009</t>
  </si>
  <si>
    <t>,l0ch0vkbZ0 ukudeRrk</t>
  </si>
  <si>
    <t>,l0ch0vkbZ0</t>
  </si>
  <si>
    <t>flrkjxat</t>
  </si>
  <si>
    <t>9&amp;5&amp;2005</t>
  </si>
  <si>
    <t>26.3.2009</t>
  </si>
  <si>
    <t xml:space="preserve">17-7-2001 </t>
  </si>
  <si>
    <t>Hkkjrh; LVsV cSad] flrkjxat</t>
  </si>
  <si>
    <t>xks'ku Ldwy fodkl lfefr</t>
  </si>
  <si>
    <t>305@2001&amp;2002</t>
  </si>
  <si>
    <t>7&amp;9&amp;2001</t>
  </si>
  <si>
    <t>7&amp;9&amp;2011</t>
  </si>
  <si>
    <t>1- lqJh ljkst iq= Jh fuR;kuUn ijxkbZ] v/;k{k</t>
  </si>
  <si>
    <t>fofiu pUnz iq= Jh ds'ko nRr] mik/;k{k</t>
  </si>
  <si>
    <t>Jh lqjs'k tks'kh iq= Jh uUnkcYyHk tks'kh] izcU/kd</t>
  </si>
  <si>
    <t>Jh n;kuUn vVoky] dks"kk/;{k</t>
  </si>
  <si>
    <t>Jh f'konRr tks'kh] lnL;</t>
  </si>
  <si>
    <t>Jh xkfoUn tks'kh] lnL;</t>
  </si>
  <si>
    <t>Jh ikunso iks[kfj;k] lnL;</t>
  </si>
  <si>
    <t>Jh pUnz izdk'k]] lnL;</t>
  </si>
  <si>
    <t>th0,l0izcU/k lfefr</t>
  </si>
  <si>
    <t>605@2004&amp;2005</t>
  </si>
  <si>
    <t>21-12-2004</t>
  </si>
  <si>
    <t>1-Jh lUrks’k dqekj xqIrk</t>
  </si>
  <si>
    <t>&amp;v/;{k</t>
  </si>
  <si>
    <t>2- Jh gqdqe pUnz&amp; mik/;k{k</t>
  </si>
  <si>
    <t>3- Jh xksfoUn dqekj feRry &amp; izcU/kd</t>
  </si>
  <si>
    <t>4- dqekjh vkjrh&amp;miizcU/kd</t>
  </si>
  <si>
    <t>5- Jh iadt dqekj &amp;  dks’kk/;{k</t>
  </si>
  <si>
    <t>6- Jh jktsUnz dqekj&amp;ea=h</t>
  </si>
  <si>
    <t>7- Jh lhrk jke&amp;lnL;</t>
  </si>
  <si>
    <t xml:space="preserve"> 'kSyh ifCyd lfefr</t>
  </si>
  <si>
    <t>259@199 1&amp;1992</t>
  </si>
  <si>
    <t>21-08-1991</t>
  </si>
  <si>
    <t>21-08-2011</t>
  </si>
  <si>
    <t>Jh tokgj yky&amp; v/;{k</t>
  </si>
  <si>
    <t>Jh gjh'k rustk&amp;icU/kd</t>
  </si>
  <si>
    <t>Jherh deyk jkuh&amp;lfpo</t>
  </si>
  <si>
    <t>Jherh veu phek&amp;lnL;</t>
  </si>
  <si>
    <t>Jh izeksn dqekj ik.Ms&amp; funsZ'kd</t>
  </si>
  <si>
    <t>Jh lqjsUnz tSu&amp; dks"kk/;{k</t>
  </si>
  <si>
    <t>Jh vt; flag&amp; lnL;</t>
  </si>
  <si>
    <t>,l0,e0ifCyd Ldwy] flrkjxat</t>
  </si>
  <si>
    <t>,l0,e0 ifCyd Ldwy lfefe</t>
  </si>
  <si>
    <t>102@2000&amp; 2001</t>
  </si>
  <si>
    <t>14&amp;7&amp;2015</t>
  </si>
  <si>
    <t>13&amp;7&amp;2015</t>
  </si>
  <si>
    <t>Jh ghjkcYyHk HkVV &amp;v/;{k</t>
  </si>
  <si>
    <t>Jh y{ehizlkn xgrksM+h&amp;f'k{kk0 lyk0</t>
  </si>
  <si>
    <t>Jh Hkqou pUn HkVV&amp; izcU/kd</t>
  </si>
  <si>
    <t>Jh fnus'k pUnz tks'kh&amp;f'k{kk lyk0</t>
  </si>
  <si>
    <t>Jh xksfoUn cYyo tks'kh&amp; dks"kk/;{k</t>
  </si>
  <si>
    <t>Jh jkenRr tks'kh&amp;lfpo</t>
  </si>
  <si>
    <t>Jherh galk MkykdksVh&amp;lnL;</t>
  </si>
  <si>
    <t>Jherh va'kq xw:jkuh&amp;lnL;</t>
  </si>
  <si>
    <t>Jh lqjthr flag&amp;mi lfpo</t>
  </si>
  <si>
    <t>Holy Sapience Education And Social Welfare Society Sitarganj</t>
  </si>
  <si>
    <t>0352/HA</t>
  </si>
  <si>
    <t>31.8.2010</t>
  </si>
  <si>
    <t>31.7.2015</t>
  </si>
  <si>
    <t>Attached</t>
  </si>
  <si>
    <t>No</t>
  </si>
  <si>
    <t>xzhuoqM ifCyd Ldwy] flrkjxat</t>
  </si>
  <si>
    <t>xzhuoqM ifCyd f'k{k.k laLFkku</t>
  </si>
  <si>
    <t>112@1992&amp;93</t>
  </si>
  <si>
    <t>22-6-1992</t>
  </si>
  <si>
    <t>22-6-2012</t>
  </si>
  <si>
    <t>Jh yfyr eksgu esgjk&amp;v/;{k</t>
  </si>
  <si>
    <t>Jh xksiky flag fo"V&amp; izcU/kd</t>
  </si>
  <si>
    <t>Jh iquhr xks;y&amp;lfpo</t>
  </si>
  <si>
    <t>Jh iwju flag fc"V&amp; dks"kk/;{k</t>
  </si>
  <si>
    <t>Jh lUrks"k flag fo"V&amp; lg izcU/kd</t>
  </si>
  <si>
    <t>MkW0 vlye</t>
  </si>
  <si>
    <t>Jh ,l0ds0 lCcjoky</t>
  </si>
  <si>
    <t>MkW0 tloUr flag</t>
  </si>
  <si>
    <t>Jh vfuy dqekj</t>
  </si>
  <si>
    <t>Jh vQlj fe;kW</t>
  </si>
  <si>
    <t>Jh izxV flag</t>
  </si>
  <si>
    <t>lekt ds 'kSf{kd Lrj dks mij mBkuk</t>
  </si>
  <si>
    <t>m/keflaguxj</t>
  </si>
  <si>
    <t>1- Jh xq:ukud ,dsMeh</t>
  </si>
  <si>
    <t>xq:ukud b.Vj dkyst] ukudeRrk</t>
  </si>
  <si>
    <t>xq:ukud ckfydk b.Vj dkysst] ukudeRrk</t>
  </si>
  <si>
    <t>¼xzh’e½ 7%30&amp;1%30</t>
  </si>
  <si>
    <t>2- iq"ik fiz;adk ljLorh fo|k efUnj b.Vj dkyst] ukudeRrk</t>
  </si>
  <si>
    <t xml:space="preserve"> 'khrdky      9%00 &amp;3%00</t>
  </si>
  <si>
    <t>{ks=h; f”k{kk dk izlkj</t>
  </si>
  <si>
    <t>xks'ku ifCyd Ldwy] ukudeRrk</t>
  </si>
  <si>
    <t>izk0fo0 c|kSjk</t>
  </si>
  <si>
    <t>¼xzh’e½ 8%25&amp;2%05</t>
  </si>
  <si>
    <t>¼”khr½ 7%55&amp;2%05</t>
  </si>
  <si>
    <t>cPpksa dks mPp f'k{kk nsdj mudk lokZxh.k fodkl djuk</t>
  </si>
  <si>
    <t>m0fla0uxj</t>
  </si>
  <si>
    <t xml:space="preserve">xzhuoqM ifCyd Ldwy] </t>
  </si>
  <si>
    <t>th0th0vkbZ0lh0 flrkjxat</t>
  </si>
  <si>
    <t>xzh"edky&amp; 7%45 ls 1%45</t>
  </si>
  <si>
    <t>th0,l0dkUosUV</t>
  </si>
  <si>
    <t>th0vkbZ0lh0 flrkjxat</t>
  </si>
  <si>
    <t xml:space="preserve"> 'khrdky      8%15 ls 2%15</t>
  </si>
  <si>
    <t>{ks= esa f'k{kk dk izlkn</t>
  </si>
  <si>
    <t xml:space="preserve"> 'kSyh ifCyd Ldwy</t>
  </si>
  <si>
    <t>th0,l0 dkUosUV Ldwy</t>
  </si>
  <si>
    <t>th0th0vkbZ0lh0</t>
  </si>
  <si>
    <t>th0vkbZ0lh0</t>
  </si>
  <si>
    <t>To import Quality Education and Social Service</t>
  </si>
  <si>
    <t>Udham Singh Nagar</t>
  </si>
  <si>
    <t>Summer 08:00 Am- 02:00 Pm</t>
  </si>
  <si>
    <t>Winter 08:30 Am- 02:00 Pm</t>
  </si>
  <si>
    <t>xzhuoqM ifCyd Ldwy] flrkjxt</t>
  </si>
  <si>
    <t>{ks= esa f'k{kk dk izlkj djuk</t>
  </si>
  <si>
    <t>xzh"edky&amp; 7%45 ls 1%25        'khrdky      8%15 ls 1%15</t>
  </si>
  <si>
    <t>xks'ku Ldwy ukudeRrk</t>
  </si>
  <si>
    <t>Jh fczts'k dqekj nqcs</t>
  </si>
  <si>
    <t>20.7.1977</t>
  </si>
  <si>
    <t>1.10.2009</t>
  </si>
  <si>
    <t>Msc.B.ed</t>
  </si>
  <si>
    <t>Jherh nhik jkuh</t>
  </si>
  <si>
    <t>7.11.1973</t>
  </si>
  <si>
    <t>5.2.2008</t>
  </si>
  <si>
    <t>Jherh eatw</t>
  </si>
  <si>
    <t>20.7.1980</t>
  </si>
  <si>
    <t>15.5.2008</t>
  </si>
  <si>
    <t>Jherh nhik xksLokeh</t>
  </si>
  <si>
    <t>3.2.1979</t>
  </si>
  <si>
    <t>5.7.2007</t>
  </si>
  <si>
    <t>Jh mess'k dqekj</t>
  </si>
  <si>
    <t>1.6.1981</t>
  </si>
  <si>
    <t>B.Sc</t>
  </si>
  <si>
    <t>Jherh lhek ikuw</t>
  </si>
  <si>
    <t>24.9.1983</t>
  </si>
  <si>
    <t>B.Com.</t>
  </si>
  <si>
    <t>B.P.Ed</t>
  </si>
  <si>
    <t>Jh gsepUnz dk.Miky</t>
  </si>
  <si>
    <t>Vh0th0Vh0@ih-vkbZ-Vh</t>
  </si>
  <si>
    <t>13.2.1980</t>
  </si>
  <si>
    <t>15.5.2006</t>
  </si>
  <si>
    <t>dq0 xhrk eq.Msyk</t>
  </si>
  <si>
    <t>15.10.1979</t>
  </si>
  <si>
    <t>1.7.2006</t>
  </si>
  <si>
    <t>Jherh izhfr pkSgku</t>
  </si>
  <si>
    <t>15.5.1980</t>
  </si>
  <si>
    <t>5.1.2007</t>
  </si>
  <si>
    <t>Jh iq"isUnz pkSgku</t>
  </si>
  <si>
    <t>9.5.1976</t>
  </si>
  <si>
    <t>7.7.2006</t>
  </si>
  <si>
    <t>Jh izdk'k pUnz dk.Miky</t>
  </si>
  <si>
    <t>12.2.1976</t>
  </si>
  <si>
    <t>Jherh jk/kk tks'kh</t>
  </si>
  <si>
    <t>1.4.1978</t>
  </si>
  <si>
    <t>4.2.2007</t>
  </si>
  <si>
    <t>dq0 eerk xgrksM+h</t>
  </si>
  <si>
    <t>14.2.1985</t>
  </si>
  <si>
    <t>1.1.2010</t>
  </si>
  <si>
    <t>M.Com.</t>
  </si>
  <si>
    <t>Jh lqjs'k pUnz</t>
  </si>
  <si>
    <t>7.1.1976</t>
  </si>
  <si>
    <t>5.1.2000</t>
  </si>
  <si>
    <t>Jherh ljkst tks'kh</t>
  </si>
  <si>
    <t>25.7.1975</t>
  </si>
  <si>
    <t>Jherh lqeu Mkaxh</t>
  </si>
  <si>
    <t>iqLrdky; izeq[k</t>
  </si>
  <si>
    <t>18.2.1981</t>
  </si>
  <si>
    <t>Jh gjh'k flag cksjk</t>
  </si>
  <si>
    <t>dk;kZy; izeq[k</t>
  </si>
  <si>
    <t>10.6.1968</t>
  </si>
  <si>
    <t>Jh ikunso tks'kh</t>
  </si>
  <si>
    <t>deZpkjh</t>
  </si>
  <si>
    <t>1.4.1962</t>
  </si>
  <si>
    <t>1.4.2008</t>
  </si>
  <si>
    <t>10th</t>
  </si>
  <si>
    <t>Jherh yhykorh</t>
  </si>
  <si>
    <t>25.6.1968</t>
  </si>
  <si>
    <t>G.S.Convent School</t>
  </si>
  <si>
    <t>Mr.Sanjay Kumar Agarwal</t>
  </si>
  <si>
    <t>11.2.70</t>
  </si>
  <si>
    <t>21.4.11</t>
  </si>
  <si>
    <t>Mr. J.K. Sharma</t>
  </si>
  <si>
    <t>1.10.65</t>
  </si>
  <si>
    <t>4.9.2008</t>
  </si>
  <si>
    <t>M.ED.</t>
  </si>
  <si>
    <t>Mr. Dinesh Arya</t>
  </si>
  <si>
    <t>20.9.74</t>
  </si>
  <si>
    <t>1.7.2009</t>
  </si>
  <si>
    <t>Mr. Manoj Joshi</t>
  </si>
  <si>
    <t>28.2.82</t>
  </si>
  <si>
    <t>M.Sc</t>
  </si>
  <si>
    <t>Mr. Grish Chandra</t>
  </si>
  <si>
    <t>10.5.75</t>
  </si>
  <si>
    <t>6.3.2008</t>
  </si>
  <si>
    <t>Ms.Pooja Goyal</t>
  </si>
  <si>
    <t>6.5.84</t>
  </si>
  <si>
    <t>15.4.2011</t>
  </si>
  <si>
    <t>Mr. Ramesh Bisht</t>
  </si>
  <si>
    <t>5.5.70</t>
  </si>
  <si>
    <t>2.4.2010</t>
  </si>
  <si>
    <t>Mr. Varun Arya</t>
  </si>
  <si>
    <t>7.5.79</t>
  </si>
  <si>
    <t>Ms. Nitu Bisht</t>
  </si>
  <si>
    <t>15.7.86</t>
  </si>
  <si>
    <t>1.7.2010</t>
  </si>
  <si>
    <t>Ms.Sony Thapliyal</t>
  </si>
  <si>
    <t>30.6.86</t>
  </si>
  <si>
    <t>M.SC.</t>
  </si>
  <si>
    <t>Mr. Prakash Chandra</t>
  </si>
  <si>
    <t>12.7.69</t>
  </si>
  <si>
    <t>Ms. Sandhya Das</t>
  </si>
  <si>
    <t>21.2.83</t>
  </si>
  <si>
    <t>M.COM.</t>
  </si>
  <si>
    <t>Ms.Neeru Singh</t>
  </si>
  <si>
    <t>30.12.75</t>
  </si>
  <si>
    <t>8.11.2010</t>
  </si>
  <si>
    <t>Ms. Shalini Garg</t>
  </si>
  <si>
    <t>18.8.83</t>
  </si>
  <si>
    <t>1.4.2011</t>
  </si>
  <si>
    <t>Ms. Grijesh Mittal</t>
  </si>
  <si>
    <t>5.5.73</t>
  </si>
  <si>
    <t>1.4.2010</t>
  </si>
  <si>
    <t>Ms. Ramandeep Kaur</t>
  </si>
  <si>
    <t>14.8.85</t>
  </si>
  <si>
    <t>13.4.2011</t>
  </si>
  <si>
    <t>Mr. Hari Om Gupta</t>
  </si>
  <si>
    <t>8.8.86</t>
  </si>
  <si>
    <t>Ms. Mamta Agarwal</t>
  </si>
  <si>
    <t>3.4.75</t>
  </si>
  <si>
    <t>4.1.2008</t>
  </si>
  <si>
    <t>B.LIB.</t>
  </si>
  <si>
    <t>Mr. Vinod Sharma</t>
  </si>
  <si>
    <t>8.7.79</t>
  </si>
  <si>
    <t>24.6.2008</t>
  </si>
  <si>
    <t>Mr. Arun Kumar Gupta</t>
  </si>
  <si>
    <t>1.9.85</t>
  </si>
  <si>
    <t>B.SC.</t>
  </si>
  <si>
    <t>Mr. Sanjay Kathaayat</t>
  </si>
  <si>
    <t>30.8.76</t>
  </si>
  <si>
    <t>12.4.2010</t>
  </si>
  <si>
    <t>Ms. Parvinder Kaur</t>
  </si>
  <si>
    <t>25.7.85</t>
  </si>
  <si>
    <t>7.4.2010</t>
  </si>
  <si>
    <t>Mr. Girish Chandra Gahtodi</t>
  </si>
  <si>
    <t>7.12.86</t>
  </si>
  <si>
    <t>12.5.2010</t>
  </si>
  <si>
    <t>Ms. Sana Sayed</t>
  </si>
  <si>
    <t>20.6.88</t>
  </si>
  <si>
    <t>28.4.2010</t>
  </si>
  <si>
    <t>Ms. Sana Resham</t>
  </si>
  <si>
    <t>5.7.82</t>
  </si>
  <si>
    <t>Ms.Pinki Garg</t>
  </si>
  <si>
    <t>28.7.70</t>
  </si>
  <si>
    <t>Ms. Uma Tamta</t>
  </si>
  <si>
    <t>26.6.73</t>
  </si>
  <si>
    <t>5.5.2010</t>
  </si>
  <si>
    <t>Ms. Simran Kaur</t>
  </si>
  <si>
    <t>16.11.81</t>
  </si>
  <si>
    <t>Ms. Sikha Joshi</t>
  </si>
  <si>
    <t>22.4.82</t>
  </si>
  <si>
    <t>Ms.Prema Bhandari</t>
  </si>
  <si>
    <t>15.6.87</t>
  </si>
  <si>
    <t>Ms. Kulweer Kaur</t>
  </si>
  <si>
    <t>17.3.79</t>
  </si>
  <si>
    <t>Ms. Bushra Khan</t>
  </si>
  <si>
    <t>15.7.90</t>
  </si>
  <si>
    <t>Ms. Pooja Dutta</t>
  </si>
  <si>
    <t>30.12.86</t>
  </si>
  <si>
    <t>Ms. Neelam Pant</t>
  </si>
  <si>
    <t>16.9.79</t>
  </si>
  <si>
    <t>Mr. Harmapreet Dutta</t>
  </si>
  <si>
    <t>Music T.</t>
  </si>
  <si>
    <t>19.4.86</t>
  </si>
  <si>
    <t>Mr. Harish Bohra</t>
  </si>
  <si>
    <t>A/C</t>
  </si>
  <si>
    <t>6.1.68</t>
  </si>
  <si>
    <t>4.1.2007</t>
  </si>
  <si>
    <t>Mr.Ritesh Gupta</t>
  </si>
  <si>
    <t>Clerk</t>
  </si>
  <si>
    <t>26.1.86</t>
  </si>
  <si>
    <t>Ms. Gurpreet Kaur</t>
  </si>
  <si>
    <t>Reciaption</t>
  </si>
  <si>
    <t>5.3.92</t>
  </si>
  <si>
    <t>28.6.2010</t>
  </si>
  <si>
    <t>Ms. Gurpreet Taneja</t>
  </si>
  <si>
    <t>Lib. Asst.</t>
  </si>
  <si>
    <t>15.8.91</t>
  </si>
  <si>
    <t>20.7.2010</t>
  </si>
  <si>
    <t>Ms. Manmeet Kaur</t>
  </si>
  <si>
    <t>Office Asst.</t>
  </si>
  <si>
    <t>17.9.91</t>
  </si>
  <si>
    <t>Mrs. Savitri Devi</t>
  </si>
  <si>
    <t>Aaya</t>
  </si>
  <si>
    <t>14.6.71</t>
  </si>
  <si>
    <t>Mr. Dinesh Kumar</t>
  </si>
  <si>
    <t>28.4.83</t>
  </si>
  <si>
    <t>Mr. Maiku Lal</t>
  </si>
  <si>
    <t>26.7.58</t>
  </si>
  <si>
    <t xml:space="preserve"> 'kSyh ifCyd Ldwy flrkjxat</t>
  </si>
  <si>
    <t>Jh oh0ih0'kekZ</t>
  </si>
  <si>
    <t>20.7.58</t>
  </si>
  <si>
    <t>9.7.03</t>
  </si>
  <si>
    <t>ch0,M0</t>
  </si>
  <si>
    <t>Jherh bUnw 'kSyh</t>
  </si>
  <si>
    <t>,0vks0</t>
  </si>
  <si>
    <t>12.1.71</t>
  </si>
  <si>
    <t>3.7.97</t>
  </si>
  <si>
    <t>Jh Vh0dk.Miky</t>
  </si>
  <si>
    <t>miiz/kkukpk;Z</t>
  </si>
  <si>
    <t>1.7.79</t>
  </si>
  <si>
    <t>7.7.02</t>
  </si>
  <si>
    <t>Jherh ,l0 usxh</t>
  </si>
  <si>
    <t>vfl0Vhpj</t>
  </si>
  <si>
    <t>12.7.82</t>
  </si>
  <si>
    <t>1.12.08</t>
  </si>
  <si>
    <t>Jh ,l0ds0flUgk</t>
  </si>
  <si>
    <t>28.3.71</t>
  </si>
  <si>
    <t>1.7.05</t>
  </si>
  <si>
    <t>ihthMhlh,</t>
  </si>
  <si>
    <t>Jherh j{kk JhokLro</t>
  </si>
  <si>
    <t>23.8.63</t>
  </si>
  <si>
    <t>1.5.05</t>
  </si>
  <si>
    <t>Jherh d`".kk xks;y</t>
  </si>
  <si>
    <t>1.4.60</t>
  </si>
  <si>
    <t>20.11.05</t>
  </si>
  <si>
    <t>Jh izrki flag</t>
  </si>
  <si>
    <t>20.10.80</t>
  </si>
  <si>
    <t>1.5.07</t>
  </si>
  <si>
    <t>Jh 'kks,c [kku</t>
  </si>
  <si>
    <t>26.1.81</t>
  </si>
  <si>
    <t>24.4.08</t>
  </si>
  <si>
    <t>Jh fouhr 'kekZ</t>
  </si>
  <si>
    <t>16.7.82</t>
  </si>
  <si>
    <t>2.4.09</t>
  </si>
  <si>
    <t>,e0dkWe</t>
  </si>
  <si>
    <t>Jherh dqynhi dkSj</t>
  </si>
  <si>
    <t>5.12.71</t>
  </si>
  <si>
    <t>3.11.09</t>
  </si>
  <si>
    <t>fel jhuk Hk.Mkjh</t>
  </si>
  <si>
    <t>24.8.86</t>
  </si>
  <si>
    <t>1.4.10</t>
  </si>
  <si>
    <t>Jherh m"kk</t>
  </si>
  <si>
    <t>5.6.84</t>
  </si>
  <si>
    <t>fel vk'kk pks/kjh</t>
  </si>
  <si>
    <t>28.4.87</t>
  </si>
  <si>
    <t>Jherh fMEiy vjksjk</t>
  </si>
  <si>
    <t>28.2.80</t>
  </si>
  <si>
    <t>3.4.08</t>
  </si>
  <si>
    <t>Jherh js[kk 'kekZ</t>
  </si>
  <si>
    <t>7.9.78</t>
  </si>
  <si>
    <t>fel :fiUnj dkSj</t>
  </si>
  <si>
    <t>22.12.92</t>
  </si>
  <si>
    <t>2.8.10</t>
  </si>
  <si>
    <t>fel flejuthr dkSj</t>
  </si>
  <si>
    <t>23.7.86</t>
  </si>
  <si>
    <t>26.7.10</t>
  </si>
  <si>
    <t>fel lhek Bkdqj</t>
  </si>
  <si>
    <t>10.7.10</t>
  </si>
  <si>
    <t>fel Qjgk [kku</t>
  </si>
  <si>
    <t>24.3.88</t>
  </si>
  <si>
    <t>28.7.10</t>
  </si>
  <si>
    <t>Jh ujs'k xaxokj</t>
  </si>
  <si>
    <t>11.7.76</t>
  </si>
  <si>
    <t>Jherh uferk [k.Mwtk</t>
  </si>
  <si>
    <t>20.6.80</t>
  </si>
  <si>
    <t>,u-Vh-Vh-</t>
  </si>
  <si>
    <t>fel nhik dqVksyk</t>
  </si>
  <si>
    <t>fel fgekuh xqIrk</t>
  </si>
  <si>
    <t>2.8.89</t>
  </si>
  <si>
    <t>26.10.10</t>
  </si>
  <si>
    <t>Jherh chuk flag</t>
  </si>
  <si>
    <t>Jh jkts'k 'kSyh</t>
  </si>
  <si>
    <t>lh0,e0Mh0</t>
  </si>
  <si>
    <t>19.7.64</t>
  </si>
  <si>
    <t>1.4.2001</t>
  </si>
  <si>
    <t>S.M. Public School</t>
  </si>
  <si>
    <t>Mr.B.C.Bhatt</t>
  </si>
  <si>
    <t>Manager</t>
  </si>
  <si>
    <t>Mr.Dheeraj K. Arya</t>
  </si>
  <si>
    <t>M.Com.,LLB, PGDCA</t>
  </si>
  <si>
    <t>Mr .Anuj Joshi</t>
  </si>
  <si>
    <t>DCA</t>
  </si>
  <si>
    <t>Mr.S.S.Chauhan</t>
  </si>
  <si>
    <t>Double M.A</t>
  </si>
  <si>
    <t>Miss.Pratibha Mishra</t>
  </si>
  <si>
    <t>Mrs.Sarita Joshi</t>
  </si>
  <si>
    <t>Miss.Gurpreet kaur</t>
  </si>
  <si>
    <t>Mr.P.B.Joshi</t>
  </si>
  <si>
    <t>Cleark</t>
  </si>
  <si>
    <t>Electronic</t>
  </si>
  <si>
    <t>Mr.V.P.Upadhay</t>
  </si>
  <si>
    <t>B.Sc.</t>
  </si>
  <si>
    <t>Mr.T.S.Jeena</t>
  </si>
  <si>
    <t>Miss. Kamal Jeet kaur</t>
  </si>
  <si>
    <t>B.Com</t>
  </si>
  <si>
    <t>Mrs. Manju Arora</t>
  </si>
  <si>
    <t>Mr.Sanjeev Jain</t>
  </si>
  <si>
    <t>PGDC</t>
  </si>
  <si>
    <t>Mr.Sanjay Kumar</t>
  </si>
  <si>
    <t>B.Ed Pri.</t>
  </si>
  <si>
    <t>Mr.R.D.Joshi</t>
  </si>
  <si>
    <t>C.T</t>
  </si>
  <si>
    <t>Mr.Gurpreet Singh</t>
  </si>
  <si>
    <t>Tally+ Basic</t>
  </si>
  <si>
    <t>Mr.R.K.Gangwar</t>
  </si>
  <si>
    <t>M.Sc.Phy.</t>
  </si>
  <si>
    <t>Mrs. Monika Punani</t>
  </si>
  <si>
    <t>Miss. Baljinder Kaur</t>
  </si>
  <si>
    <t>Miss.Maya Joshi</t>
  </si>
  <si>
    <t>M.A.Prv.</t>
  </si>
  <si>
    <t>Basic + ally</t>
  </si>
  <si>
    <t>Miss.Saba malik</t>
  </si>
  <si>
    <t>M.A.I</t>
  </si>
  <si>
    <t>Miss. Manpreet Kaur</t>
  </si>
  <si>
    <t>M.Com.Prv.</t>
  </si>
  <si>
    <t>Miss.Mahazveen</t>
  </si>
  <si>
    <t>Miss. Mandeep Kaur</t>
  </si>
  <si>
    <t>Mrs. Jyoti Pant</t>
  </si>
  <si>
    <t>M.A/Eco</t>
  </si>
  <si>
    <t>Comp.</t>
  </si>
  <si>
    <t>Mrs. Meera Raj</t>
  </si>
  <si>
    <t>Comp. Basic</t>
  </si>
  <si>
    <t>Miss. Uma Singh</t>
  </si>
  <si>
    <t>B.Ed N.T.T</t>
  </si>
  <si>
    <t>Manju singh</t>
  </si>
  <si>
    <t xml:space="preserve">Mr.Gurbachan </t>
  </si>
  <si>
    <r>
      <t>5</t>
    </r>
    <r>
      <rPr>
        <vertAlign val="superscript"/>
        <sz val="10"/>
        <rFont val="Times New Roman"/>
        <family val="1"/>
      </rPr>
      <t>th</t>
    </r>
  </si>
  <si>
    <t>Mr.Manoj Singh</t>
  </si>
  <si>
    <r>
      <t>8</t>
    </r>
    <r>
      <rPr>
        <vertAlign val="superscript"/>
        <sz val="10"/>
        <rFont val="Times New Roman"/>
        <family val="1"/>
      </rPr>
      <t>th</t>
    </r>
  </si>
  <si>
    <t>Mr.Sukhdev Singh</t>
  </si>
  <si>
    <r>
      <t>7</t>
    </r>
    <r>
      <rPr>
        <vertAlign val="superscript"/>
        <sz val="10"/>
        <rFont val="Times New Roman"/>
        <family val="1"/>
      </rPr>
      <t>th</t>
    </r>
  </si>
  <si>
    <t>Hema Tiwari</t>
  </si>
  <si>
    <t xml:space="preserve">     28-07-81</t>
  </si>
  <si>
    <r>
      <t>5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</t>
    </r>
  </si>
  <si>
    <t>Munni Joshi</t>
  </si>
  <si>
    <t xml:space="preserve">     12-06-72</t>
  </si>
  <si>
    <r>
      <t>7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</t>
    </r>
  </si>
  <si>
    <t>Mrs. Geeta Rautela</t>
  </si>
  <si>
    <t>TGTs</t>
  </si>
  <si>
    <t>5.14.1975</t>
  </si>
  <si>
    <t xml:space="preserve">7.1.2009  </t>
  </si>
  <si>
    <t>M.Com., B.ed.</t>
  </si>
  <si>
    <t>Ms. Geetanjali Kulyal</t>
  </si>
  <si>
    <t>2.2.1987</t>
  </si>
  <si>
    <t>7.1.2009</t>
  </si>
  <si>
    <t>Ms. Pushpa Rawat</t>
  </si>
  <si>
    <t>NTT, PRTs</t>
  </si>
  <si>
    <t>9.22.1987</t>
  </si>
  <si>
    <t>B.Sc., NTT</t>
  </si>
  <si>
    <t>Ms. Mamta</t>
  </si>
  <si>
    <t>B. Lib.Librarian</t>
  </si>
  <si>
    <t>8.10.1979</t>
  </si>
  <si>
    <t>7.1.2008</t>
  </si>
  <si>
    <t>B.Sc., B. Lib</t>
  </si>
  <si>
    <t>Mrs. Rehana Khan</t>
  </si>
  <si>
    <t>PRTs</t>
  </si>
  <si>
    <t>11.13.1960</t>
  </si>
  <si>
    <t>4.16.2007</t>
  </si>
  <si>
    <t>B.A., B.ed</t>
  </si>
  <si>
    <t>Ms. Jasdeep Kaur</t>
  </si>
  <si>
    <t>10.25.1988</t>
  </si>
  <si>
    <t>5.1.2009</t>
  </si>
  <si>
    <t>B.Com., B.ed</t>
  </si>
  <si>
    <t>Ms. Soni Pujari</t>
  </si>
  <si>
    <t>1.1.1989</t>
  </si>
  <si>
    <t>7.1.2010</t>
  </si>
  <si>
    <t>Mr. Hemant Bora</t>
  </si>
  <si>
    <t>Priencipal</t>
  </si>
  <si>
    <t>6.25.1967</t>
  </si>
  <si>
    <t>4.1.2009</t>
  </si>
  <si>
    <t>Mr. Manoj Pal Rautela</t>
  </si>
  <si>
    <t>2.26.1964</t>
  </si>
  <si>
    <t>5.15.2008</t>
  </si>
  <si>
    <t>M.A. B.ed</t>
  </si>
  <si>
    <t>Ms. Prabha Jeena</t>
  </si>
  <si>
    <t>5.5.1976</t>
  </si>
  <si>
    <t>Mr.Suresh Joshi</t>
  </si>
  <si>
    <t>4.1.2006</t>
  </si>
  <si>
    <t>Mr. Shubhankar Bose</t>
  </si>
  <si>
    <t>11.11.1980</t>
  </si>
  <si>
    <t>B.Sc., B.ed</t>
  </si>
  <si>
    <t>Mrs. Chama Upreti</t>
  </si>
  <si>
    <t>12.16.1967</t>
  </si>
  <si>
    <t>8.1.2008</t>
  </si>
  <si>
    <t>Ms. Neema Joshi</t>
  </si>
  <si>
    <t xml:space="preserve"> PRTs</t>
  </si>
  <si>
    <t>9.6.1970</t>
  </si>
  <si>
    <t>M.A. NTT</t>
  </si>
  <si>
    <t>Ms. Kancan Kandpal</t>
  </si>
  <si>
    <t>1.5.1979</t>
  </si>
  <si>
    <t>Mr. Prakash Singh Bora</t>
  </si>
  <si>
    <t>8.16.1977</t>
  </si>
  <si>
    <t>B.A., B.P.ed</t>
  </si>
  <si>
    <t>Ms. Archana Singh</t>
  </si>
  <si>
    <t>6.26.1989</t>
  </si>
  <si>
    <t>5.1.2010</t>
  </si>
  <si>
    <t>Ms.Sangeeta Joshi</t>
  </si>
  <si>
    <t>6.1.1989</t>
  </si>
  <si>
    <t>Mr. Mahesh Chandra Joshi</t>
  </si>
  <si>
    <t>12.1.1975</t>
  </si>
  <si>
    <t>M.A., B.Ed</t>
  </si>
  <si>
    <t>xksiky flag fo"V</t>
  </si>
  <si>
    <t>izcU/kd</t>
  </si>
  <si>
    <t>12.12.1957</t>
  </si>
  <si>
    <t>1.7.1992</t>
  </si>
  <si>
    <t>,e0,l0lh</t>
  </si>
  <si>
    <t>jhrk fo"V</t>
  </si>
  <si>
    <t>iz/kkukpk;kZ</t>
  </si>
  <si>
    <t>2.5.1960</t>
  </si>
  <si>
    <t>eerk fpyoky</t>
  </si>
  <si>
    <t>izoDrk</t>
  </si>
  <si>
    <t>22.15.1975</t>
  </si>
  <si>
    <t>ih0lh0 tks'kh</t>
  </si>
  <si>
    <t>5.5.1978</t>
  </si>
  <si>
    <t>xhrk 'kekZ</t>
  </si>
  <si>
    <t>1.7.1980</t>
  </si>
  <si>
    <t>ih0,p0Mh0</t>
  </si>
  <si>
    <t>lh0ih0vk;kZ</t>
  </si>
  <si>
    <t>1.7.1975</t>
  </si>
  <si>
    <t>iquhr xks;y</t>
  </si>
  <si>
    <t>l0v/;kid</t>
  </si>
  <si>
    <t>29.8.1985</t>
  </si>
  <si>
    <t>ch0dke</t>
  </si>
  <si>
    <t>eqds'k iUr</t>
  </si>
  <si>
    <t>12.8.1975</t>
  </si>
  <si>
    <t>dEI;wVjdksZl</t>
  </si>
  <si>
    <t>iwtk jkuh</t>
  </si>
  <si>
    <t>22.9.1982</t>
  </si>
  <si>
    <t>lwjt izdk'k</t>
  </si>
  <si>
    <t>22.7.1982</t>
  </si>
  <si>
    <t>ch0ih0,M0</t>
  </si>
  <si>
    <t>lanhi dqekj</t>
  </si>
  <si>
    <t>9.10.1983</t>
  </si>
  <si>
    <t>Hkxorh fo"V</t>
  </si>
  <si>
    <t>7.6.1988</t>
  </si>
  <si>
    <t>nhid xqEcj</t>
  </si>
  <si>
    <t>28.12.1976</t>
  </si>
  <si>
    <t>fot;k u;ky</t>
  </si>
  <si>
    <t>19.7.1985</t>
  </si>
  <si>
    <t>1.4.2009</t>
  </si>
  <si>
    <t xml:space="preserve"> /khjt lDlsuk</t>
  </si>
  <si>
    <t>DydZ</t>
  </si>
  <si>
    <t>2.10.1975</t>
  </si>
  <si>
    <t>Vsyh dkslZ</t>
  </si>
  <si>
    <t>izhfr xks;y</t>
  </si>
  <si>
    <t>16.6.1965</t>
  </si>
  <si>
    <t>izse flag</t>
  </si>
  <si>
    <t>10.10.1965</t>
  </si>
  <si>
    <t>1.7.2005</t>
  </si>
  <si>
    <t>d{kk&amp;5</t>
  </si>
  <si>
    <t>euh'k xks;y</t>
  </si>
  <si>
    <t>ySc lgk;d</t>
  </si>
  <si>
    <t>26.11.1987</t>
  </si>
  <si>
    <t>nythr flag</t>
  </si>
  <si>
    <t>9.10.1978</t>
  </si>
  <si>
    <t>1.7.2007</t>
  </si>
  <si>
    <t>jkds'k lDlsuk</t>
  </si>
  <si>
    <t>7.7.1974</t>
  </si>
  <si>
    <t>d{kk&amp;8</t>
  </si>
  <si>
    <t>enu flag</t>
  </si>
  <si>
    <t>19.10.1980</t>
  </si>
  <si>
    <t>1.7.2008</t>
  </si>
  <si>
    <t>1o"kZ</t>
  </si>
  <si>
    <t>01 o"kZ i'pkr fu;ekuqlkj</t>
  </si>
  <si>
    <t>jkT; ljdkj dh 'krksZ ds vuqlkj</t>
  </si>
  <si>
    <t>ykxw ugh</t>
  </si>
  <si>
    <t>izfØ;k/khu</t>
  </si>
  <si>
    <t>gkW</t>
  </si>
  <si>
    <t>01 lky</t>
  </si>
  <si>
    <t>,l0 ,e0 ifCyd Ldwy</t>
  </si>
  <si>
    <t>ughas</t>
  </si>
  <si>
    <t>NO</t>
  </si>
  <si>
    <t>Under Process</t>
  </si>
  <si>
    <t>vYeksMk vcZu dks&amp;vkisfjVo cSad] flrkjxat</t>
  </si>
  <si>
    <t>Vh0th0Vh0@ ih0vkj0Vh0</t>
  </si>
  <si>
    <t>iqLrdky;izeq[k</t>
  </si>
  <si>
    <t>Mr. Ranveer Singh Rawat</t>
  </si>
  <si>
    <t>AUB</t>
  </si>
  <si>
    <t>Mr. Dinesh Pachauli</t>
  </si>
  <si>
    <t>Ms. Renu Tiwari</t>
  </si>
  <si>
    <t>Mr.Sanjay Kr. Agarwal</t>
  </si>
  <si>
    <t>,fDll cSad] flrkjxat</t>
  </si>
  <si>
    <t>cc-204</t>
  </si>
  <si>
    <t>AUB Sitargang</t>
  </si>
  <si>
    <t xml:space="preserve"> </t>
  </si>
  <si>
    <t xml:space="preserve">AUB </t>
  </si>
  <si>
    <t>Miss. Kamal Jeet Kaur</t>
  </si>
  <si>
    <t>------</t>
  </si>
  <si>
    <t>Gurbachan Singh</t>
  </si>
  <si>
    <t>Manoj Singh</t>
  </si>
  <si>
    <t>Sukhdev Singh</t>
  </si>
  <si>
    <t>6772011009443</t>
  </si>
  <si>
    <t>vks0ch0lh0flrkjxat</t>
  </si>
  <si>
    <t>2809</t>
  </si>
  <si>
    <t>2926</t>
  </si>
  <si>
    <t>06772191001176</t>
  </si>
  <si>
    <t>06772191002272</t>
  </si>
  <si>
    <t>06772151001161</t>
  </si>
  <si>
    <t>06772011001188</t>
  </si>
  <si>
    <t>2919</t>
  </si>
  <si>
    <t>06772151006265</t>
  </si>
  <si>
    <t>06772191002289</t>
  </si>
  <si>
    <t>06772151009051</t>
  </si>
  <si>
    <t>06772011004202</t>
  </si>
  <si>
    <t>06772011009436</t>
  </si>
  <si>
    <t>06772011004196</t>
  </si>
  <si>
    <t>06772151002265</t>
  </si>
  <si>
    <t>00812010005130</t>
  </si>
  <si>
    <t>4138</t>
  </si>
  <si>
    <t>06772041000052</t>
  </si>
  <si>
    <t>06772191002258</t>
  </si>
  <si>
    <t>2920</t>
  </si>
  <si>
    <r>
      <t>14             25</t>
    </r>
    <r>
      <rPr>
        <sz val="14"/>
        <color indexed="8"/>
        <rFont val="Times New Roman"/>
        <family val="1"/>
      </rPr>
      <t>x</t>
    </r>
    <r>
      <rPr>
        <sz val="14"/>
        <color indexed="8"/>
        <rFont val="Kruti Dev 010"/>
        <family val="0"/>
      </rPr>
      <t>20 fQV</t>
    </r>
  </si>
  <si>
    <r>
      <t>1           ¼12-5</t>
    </r>
    <r>
      <rPr>
        <sz val="14"/>
        <color indexed="8"/>
        <rFont val="Times New Roman"/>
        <family val="1"/>
      </rPr>
      <t>x</t>
    </r>
    <r>
      <rPr>
        <sz val="14"/>
        <color indexed="8"/>
        <rFont val="Kruti Dev 010"/>
        <family val="0"/>
      </rPr>
      <t>20½ fQV</t>
    </r>
  </si>
  <si>
    <r>
      <t>1 ¼25</t>
    </r>
    <r>
      <rPr>
        <sz val="14"/>
        <color indexed="8"/>
        <rFont val="Times New Roman"/>
        <family val="1"/>
      </rPr>
      <t>x</t>
    </r>
    <r>
      <rPr>
        <sz val="14"/>
        <color indexed="8"/>
        <rFont val="Kruti Dev 010"/>
        <family val="0"/>
      </rPr>
      <t xml:space="preserve">20½ </t>
    </r>
  </si>
  <si>
    <r>
      <t>1       ¼12-5</t>
    </r>
    <r>
      <rPr>
        <sz val="14"/>
        <color indexed="8"/>
        <rFont val="Times New Roman"/>
        <family val="1"/>
      </rPr>
      <t>x</t>
    </r>
    <r>
      <rPr>
        <sz val="14"/>
        <color indexed="8"/>
        <rFont val="Kruti Dev 010"/>
        <family val="0"/>
      </rPr>
      <t>20½</t>
    </r>
  </si>
  <si>
    <r>
      <t>1¼37</t>
    </r>
    <r>
      <rPr>
        <sz val="14"/>
        <color indexed="8"/>
        <rFont val="Times New Roman"/>
        <family val="1"/>
      </rPr>
      <t>x</t>
    </r>
    <r>
      <rPr>
        <sz val="14"/>
        <color indexed="8"/>
        <rFont val="Kruti Dev 010"/>
        <family val="0"/>
      </rPr>
      <t>20½   2 ¼25</t>
    </r>
    <r>
      <rPr>
        <sz val="14"/>
        <color indexed="8"/>
        <rFont val="Times New Roman"/>
        <family val="1"/>
      </rPr>
      <t>x</t>
    </r>
    <r>
      <rPr>
        <sz val="14"/>
        <color indexed="8"/>
        <rFont val="Kruti Dev 010"/>
        <family val="0"/>
      </rPr>
      <t>20½</t>
    </r>
  </si>
  <si>
    <r>
      <t>1 ¼37</t>
    </r>
    <r>
      <rPr>
        <sz val="14"/>
        <color indexed="8"/>
        <rFont val="Times New Roman"/>
        <family val="1"/>
      </rPr>
      <t>x</t>
    </r>
    <r>
      <rPr>
        <sz val="14"/>
        <color indexed="8"/>
        <rFont val="Kruti Dev 010"/>
        <family val="0"/>
      </rPr>
      <t xml:space="preserve">20½   </t>
    </r>
  </si>
  <si>
    <r>
      <t>1          ¼12-5</t>
    </r>
    <r>
      <rPr>
        <sz val="14"/>
        <color indexed="8"/>
        <rFont val="Times New Roman"/>
        <family val="1"/>
      </rPr>
      <t>x</t>
    </r>
    <r>
      <rPr>
        <sz val="14"/>
        <color indexed="8"/>
        <rFont val="Kruti Dev 010"/>
        <family val="0"/>
      </rPr>
      <t xml:space="preserve">20½   </t>
    </r>
  </si>
  <si>
    <r>
      <t>14          ¼4</t>
    </r>
    <r>
      <rPr>
        <sz val="14"/>
        <color indexed="8"/>
        <rFont val="Times New Roman"/>
        <family val="1"/>
      </rPr>
      <t>x</t>
    </r>
    <r>
      <rPr>
        <sz val="14"/>
        <color indexed="8"/>
        <rFont val="Kruti Dev 010"/>
        <family val="0"/>
      </rPr>
      <t xml:space="preserve">3½   </t>
    </r>
  </si>
  <si>
    <t>I/2</t>
  </si>
  <si>
    <t>NIL</t>
  </si>
  <si>
    <t>II/2</t>
  </si>
  <si>
    <t>III/2</t>
  </si>
  <si>
    <t>IV/2</t>
  </si>
  <si>
    <t>V/2</t>
  </si>
  <si>
    <t>VI/2</t>
  </si>
  <si>
    <t>VII/1</t>
  </si>
  <si>
    <t>VIII/2</t>
  </si>
  <si>
    <t>IX/2</t>
  </si>
  <si>
    <t>X/2</t>
  </si>
  <si>
    <t xml:space="preserve">Nk=kokl dh lqfo/kk ugh gSA </t>
  </si>
  <si>
    <t>V/1</t>
  </si>
  <si>
    <t>VII/2</t>
  </si>
  <si>
    <t>XI/2</t>
  </si>
  <si>
    <t>XII/2</t>
  </si>
  <si>
    <t>Boys 15x30</t>
  </si>
  <si>
    <t>22x22</t>
  </si>
  <si>
    <t>20x13</t>
  </si>
  <si>
    <t>25x30</t>
  </si>
  <si>
    <t>12.5x20</t>
  </si>
  <si>
    <t>Girls 15x30</t>
  </si>
  <si>
    <t>I/1</t>
  </si>
  <si>
    <t>II/1</t>
  </si>
  <si>
    <t>III/1</t>
  </si>
  <si>
    <t>IV/1</t>
  </si>
  <si>
    <t>VI/1</t>
  </si>
  <si>
    <t>VIII/1</t>
  </si>
  <si>
    <t>Jh lqjs'k tks'kh</t>
  </si>
  <si>
    <t>1-56 ,dM+</t>
  </si>
  <si>
    <t>39@1] 39@4 rglhy flrkjxat</t>
  </si>
  <si>
    <t>8-1-2010 ,oa  26-6-2010    lc jftLVªkj dk;kZy; flrkjxat ftyk&amp;m/kefalguxj</t>
  </si>
  <si>
    <t>Hkwfe ij Hkou dk ekufp= layXu&amp;1</t>
  </si>
  <si>
    <t>8400@&amp; okf"kZd</t>
  </si>
  <si>
    <t>8-1-2010 ,oa 26-6-2010 lc jftLVªkj dk;kZy; flrkjxat ftyk&amp; m/kefalguxj</t>
  </si>
  <si>
    <t xml:space="preserve">Jh larks’k dqekj xqIrk] </t>
  </si>
  <si>
    <t>8100 oxZ eh0</t>
  </si>
  <si>
    <t>iDdk</t>
  </si>
  <si>
    <t>96000 okf’kZd</t>
  </si>
  <si>
    <t>30 o’kZ</t>
  </si>
  <si>
    <t>Jh xksfoUn dqekj ferry</t>
  </si>
  <si>
    <t>dqy 02 ,dMy</t>
  </si>
  <si>
    <t>27-8-2003</t>
  </si>
  <si>
    <t>17-6-2002</t>
  </si>
  <si>
    <t>Jherh inek jkuh</t>
  </si>
  <si>
    <t>Jh Hkqou pUnz Hkê</t>
  </si>
  <si>
    <r>
      <t>7050 m</t>
    </r>
    <r>
      <rPr>
        <vertAlign val="superscript"/>
        <sz val="10"/>
        <rFont val="Times New Roman"/>
        <family val="1"/>
      </rPr>
      <t>2</t>
    </r>
  </si>
  <si>
    <t>417 &amp; 417+455/2</t>
  </si>
  <si>
    <t>40000@&amp;</t>
  </si>
  <si>
    <t>ekfld</t>
  </si>
  <si>
    <t>Mr. Kabul Singh &amp;                   Mr. Iqbal Singh</t>
  </si>
  <si>
    <t>2.135 Acre</t>
  </si>
  <si>
    <t>492/III 492/II</t>
  </si>
  <si>
    <t>Yes Attached</t>
  </si>
  <si>
    <t>Jh xksiky flag fo"V</t>
  </si>
  <si>
    <r>
      <t>140</t>
    </r>
    <r>
      <rPr>
        <sz val="13"/>
        <color indexed="8"/>
        <rFont val="Times New Roman"/>
        <family val="1"/>
      </rPr>
      <t>x</t>
    </r>
    <r>
      <rPr>
        <sz val="13"/>
        <color indexed="8"/>
        <rFont val="Kruti Dev 010"/>
        <family val="0"/>
      </rPr>
      <t>574</t>
    </r>
  </si>
  <si>
    <t>78@1</t>
  </si>
  <si>
    <t>gS</t>
  </si>
  <si>
    <t>10000 okf"kZd</t>
  </si>
  <si>
    <t>gkW gSA</t>
  </si>
  <si>
    <r>
      <t>37</t>
    </r>
    <r>
      <rPr>
        <sz val="14"/>
        <color indexed="8"/>
        <rFont val="Times New Roman"/>
        <family val="1"/>
      </rPr>
      <t>x</t>
    </r>
    <r>
      <rPr>
        <sz val="14"/>
        <color indexed="8"/>
        <rFont val="Kruti Dev 010"/>
        <family val="0"/>
      </rPr>
      <t>20 fQV</t>
    </r>
  </si>
  <si>
    <t>1-VkbZel vkQ bf.M;k</t>
  </si>
  <si>
    <t>1- pEid</t>
  </si>
  <si>
    <t>2- fgUnqLrku VkbZEl</t>
  </si>
  <si>
    <t>2- uUnu</t>
  </si>
  <si>
    <t>3- vej mtkyk</t>
  </si>
  <si>
    <t>3- lkbZUl VqMs</t>
  </si>
  <si>
    <t>4- nSfud tkxj.k</t>
  </si>
  <si>
    <t>4-bf.M;k VqMs</t>
  </si>
  <si>
    <t>5- ioZr tu</t>
  </si>
  <si>
    <t>6- jk"Vªnso</t>
  </si>
  <si>
    <t>7-tqfu;j lkbUl fjQslj</t>
  </si>
  <si>
    <t>8-foKku izxfr</t>
  </si>
  <si>
    <r>
      <t>37-5</t>
    </r>
    <r>
      <rPr>
        <sz val="14"/>
        <color indexed="8"/>
        <rFont val="Times New Roman"/>
        <family val="1"/>
      </rPr>
      <t>x</t>
    </r>
    <r>
      <rPr>
        <sz val="14"/>
        <color indexed="8"/>
        <rFont val="Kruti Dev 010"/>
        <family val="0"/>
      </rPr>
      <t>20</t>
    </r>
  </si>
  <si>
    <t>AmarUjala-1</t>
  </si>
  <si>
    <t>Champal (Hindi, English)</t>
  </si>
  <si>
    <t>Dainil Jagran-1</t>
  </si>
  <si>
    <t>Priyogita Darpan (Hindi, English)</t>
  </si>
  <si>
    <t>Times of India-1</t>
  </si>
  <si>
    <t>Hindustan Times-1</t>
  </si>
  <si>
    <t>Sahara News-1</t>
  </si>
  <si>
    <r>
      <t>20</t>
    </r>
    <r>
      <rPr>
        <sz val="14"/>
        <color indexed="8"/>
        <rFont val="Times New Roman"/>
        <family val="1"/>
      </rPr>
      <t>x</t>
    </r>
    <r>
      <rPr>
        <sz val="14"/>
        <color indexed="8"/>
        <rFont val="Kruti Dev 010"/>
        <family val="0"/>
      </rPr>
      <t>20</t>
    </r>
  </si>
  <si>
    <r>
      <t>9</t>
    </r>
    <r>
      <rPr>
        <b/>
        <sz val="12"/>
        <rFont val="Kruti Dev 010"/>
        <family val="0"/>
      </rPr>
      <t>×</t>
    </r>
    <r>
      <rPr>
        <sz val="12"/>
        <rFont val="Kruti Dev 010"/>
        <family val="0"/>
      </rPr>
      <t>8</t>
    </r>
    <r>
      <rPr>
        <vertAlign val="superscript"/>
        <sz val="12"/>
        <rFont val="Kruti Dev 010"/>
        <family val="0"/>
      </rPr>
      <t xml:space="preserve"> </t>
    </r>
  </si>
  <si>
    <t>467416/-</t>
  </si>
  <si>
    <t>vej mtkyk &amp;1</t>
  </si>
  <si>
    <t>Pkaid ¼fgUnh½ &amp;1</t>
  </si>
  <si>
    <t>nSfud tkxj.k-&amp;1</t>
  </si>
  <si>
    <t>Pkaid ¼vaxzsth½&amp;1</t>
  </si>
  <si>
    <t>fgUnqLrku &amp;1</t>
  </si>
  <si>
    <t>VkbZEl vkQ bf.M;k&amp;1</t>
  </si>
  <si>
    <t>jk’Vªh; lgkjk&amp;1</t>
  </si>
  <si>
    <r>
      <t>27</t>
    </r>
    <r>
      <rPr>
        <b/>
        <sz val="14"/>
        <rFont val="Kruti Dev 010"/>
        <family val="0"/>
      </rPr>
      <t>×</t>
    </r>
    <r>
      <rPr>
        <sz val="14"/>
        <rFont val="Kruti Dev 010"/>
        <family val="0"/>
      </rPr>
      <t>25</t>
    </r>
    <r>
      <rPr>
        <vertAlign val="superscript"/>
        <sz val="14"/>
        <rFont val="Kruti Dev 010"/>
        <family val="0"/>
      </rPr>
      <t xml:space="preserve"> </t>
    </r>
  </si>
  <si>
    <t>vkmV yqd</t>
  </si>
  <si>
    <t>nSfud tkxj.k-</t>
  </si>
  <si>
    <t>bf.M;k VwMs</t>
  </si>
  <si>
    <t>,ykbZo</t>
  </si>
  <si>
    <t>VkbEl vkWQ bf.M;k</t>
  </si>
  <si>
    <t>n fod</t>
  </si>
  <si>
    <t>lgkjk le;</t>
  </si>
  <si>
    <t>izfr;kssfxrk ni.kZ</t>
  </si>
  <si>
    <t>izfr;ksfxrk if=dk</t>
  </si>
  <si>
    <t>eksVfjax</t>
  </si>
  <si>
    <t>pEid</t>
  </si>
  <si>
    <t>HkkSfrd foKku&amp;1</t>
  </si>
  <si>
    <t>25x20</t>
  </si>
  <si>
    <t>i;kZIr</t>
  </si>
  <si>
    <t>85376-00</t>
  </si>
  <si>
    <t>jlk;u foKku&amp;1</t>
  </si>
  <si>
    <t>37x20</t>
  </si>
  <si>
    <t>128935-00</t>
  </si>
  <si>
    <t>tho foKku&amp;1</t>
  </si>
  <si>
    <t>98728-00</t>
  </si>
  <si>
    <r>
      <t>37-5</t>
    </r>
    <r>
      <rPr>
        <sz val="13"/>
        <color indexed="8"/>
        <rFont val="Times New Roman"/>
        <family val="1"/>
      </rPr>
      <t>x</t>
    </r>
    <r>
      <rPr>
        <sz val="13"/>
        <color indexed="8"/>
        <rFont val="Kruti Dev 010"/>
        <family val="0"/>
      </rPr>
      <t>20</t>
    </r>
  </si>
  <si>
    <t>lHkh miyC/k</t>
  </si>
  <si>
    <t>20000@&amp;</t>
  </si>
  <si>
    <t>36200@&amp;</t>
  </si>
  <si>
    <t>23000@&amp;</t>
  </si>
  <si>
    <t>dEI;wVj&amp;1</t>
  </si>
  <si>
    <t>119235@&amp;</t>
  </si>
  <si>
    <r>
      <t>20</t>
    </r>
    <r>
      <rPr>
        <sz val="13"/>
        <color indexed="8"/>
        <rFont val="Times New Roman"/>
        <family val="1"/>
      </rPr>
      <t>x</t>
    </r>
    <r>
      <rPr>
        <sz val="13"/>
        <color indexed="8"/>
        <rFont val="Kruti Dev 010"/>
        <family val="0"/>
      </rPr>
      <t>25</t>
    </r>
  </si>
  <si>
    <t>75000-00</t>
  </si>
  <si>
    <t>jlk;u foKku</t>
  </si>
  <si>
    <t>60000-00</t>
  </si>
  <si>
    <t>65000-00</t>
  </si>
  <si>
    <t>xf.kr</t>
  </si>
  <si>
    <r>
      <t>10</t>
    </r>
    <r>
      <rPr>
        <sz val="13"/>
        <color indexed="8"/>
        <rFont val="Times New Roman"/>
        <family val="1"/>
      </rPr>
      <t>x</t>
    </r>
    <r>
      <rPr>
        <sz val="13"/>
        <color indexed="8"/>
        <rFont val="Kruti Dev 010"/>
        <family val="0"/>
      </rPr>
      <t>20</t>
    </r>
  </si>
  <si>
    <t>12000-00</t>
  </si>
  <si>
    <t>140000-00</t>
  </si>
  <si>
    <t>Hk©frd foKku 1</t>
  </si>
  <si>
    <r>
      <t>9</t>
    </r>
    <r>
      <rPr>
        <b/>
        <sz val="14"/>
        <rFont val="Kruti Dev 021"/>
        <family val="0"/>
      </rPr>
      <t>×</t>
    </r>
    <r>
      <rPr>
        <sz val="14"/>
        <rFont val="Kruti Dev 021"/>
        <family val="0"/>
      </rPr>
      <t>8</t>
    </r>
    <r>
      <rPr>
        <vertAlign val="superscript"/>
        <sz val="14"/>
        <rFont val="Kruti Dev 021"/>
        <family val="0"/>
      </rPr>
      <t xml:space="preserve"> </t>
    </r>
  </si>
  <si>
    <t>30870@&amp;</t>
  </si>
  <si>
    <t>jlk;Uk foKku 1</t>
  </si>
  <si>
    <t>25831@&amp;</t>
  </si>
  <si>
    <t xml:space="preserve">tho foKku 1  </t>
  </si>
  <si>
    <t>lHkh miyC/k lHkh miyC/k</t>
  </si>
  <si>
    <t>19450@&amp;</t>
  </si>
  <si>
    <t>dEI;wVj &amp; 1</t>
  </si>
  <si>
    <t>250000@&amp;</t>
  </si>
  <si>
    <t>Composite Science Lab (1)</t>
  </si>
  <si>
    <t>25'x30'</t>
  </si>
  <si>
    <t>Maths Lab (01)</t>
  </si>
  <si>
    <t>22'x22'</t>
  </si>
  <si>
    <t>Computer Lab (1)</t>
  </si>
  <si>
    <t>25x18</t>
  </si>
  <si>
    <t>lHkh miyC/k gSA</t>
  </si>
  <si>
    <t>27x25</t>
  </si>
  <si>
    <t>dEI;wVj iz;skx'kkyk</t>
  </si>
  <si>
    <t>27x15</t>
  </si>
  <si>
    <t>xf.kr iz;ksx'kyk</t>
  </si>
  <si>
    <t>18x12</t>
  </si>
  <si>
    <t>Globe-4</t>
  </si>
  <si>
    <t>Maps-20</t>
  </si>
  <si>
    <t>Charts-27</t>
  </si>
  <si>
    <t>Models-15</t>
  </si>
  <si>
    <t>Projector System-1</t>
  </si>
  <si>
    <t>Internet-2</t>
  </si>
  <si>
    <t>Green Boards-32</t>
  </si>
  <si>
    <t xml:space="preserve"> ';keiVV</t>
  </si>
  <si>
    <t>300000-00</t>
  </si>
  <si>
    <t>dqlhZ;kW@cSap</t>
  </si>
  <si>
    <t>345000-00</t>
  </si>
  <si>
    <t>eSts</t>
  </si>
  <si>
    <t>370000-00</t>
  </si>
  <si>
    <t>v/;kid dqlhZ</t>
  </si>
  <si>
    <t>40000-00</t>
  </si>
  <si>
    <t>eSt</t>
  </si>
  <si>
    <t>30000-00</t>
  </si>
  <si>
    <t>vyekfj;kW</t>
  </si>
  <si>
    <t>80000-00</t>
  </si>
  <si>
    <t>Globe-2</t>
  </si>
  <si>
    <t>300/-</t>
  </si>
  <si>
    <t>Maps-18</t>
  </si>
  <si>
    <t>180/-</t>
  </si>
  <si>
    <t>Charts-32</t>
  </si>
  <si>
    <t>320/-</t>
  </si>
  <si>
    <t>Models-8</t>
  </si>
  <si>
    <t>1200/-</t>
  </si>
  <si>
    <t>Projector</t>
  </si>
  <si>
    <t>System-1</t>
  </si>
  <si>
    <t>350000/-</t>
  </si>
  <si>
    <t>5000/-</t>
  </si>
  <si>
    <t>Green Boards-28</t>
  </si>
  <si>
    <t>84000/-</t>
  </si>
  <si>
    <t>Green Board</t>
  </si>
  <si>
    <t>Pointer</t>
  </si>
  <si>
    <t>Models</t>
  </si>
  <si>
    <t>Plastic Coated Charts</t>
  </si>
  <si>
    <t>Skeleton System</t>
  </si>
  <si>
    <t>Greenwood Public School, Sitarganj</t>
  </si>
  <si>
    <t>Geenboard-20</t>
  </si>
  <si>
    <t>White Board-6</t>
  </si>
  <si>
    <t>Charts-95</t>
  </si>
  <si>
    <t>T.V. Large-1</t>
  </si>
  <si>
    <t>T.V. Small-1</t>
  </si>
  <si>
    <t>CC T.V. Cameras</t>
  </si>
  <si>
    <t>Computer Printer-2</t>
  </si>
  <si>
    <t>DVD Player</t>
  </si>
  <si>
    <t>Internet</t>
  </si>
  <si>
    <t>Projector System</t>
  </si>
  <si>
    <r>
      <t>4200</t>
    </r>
    <r>
      <rPr>
        <sz val="8"/>
        <rFont val="Times New Roman"/>
        <family val="1"/>
      </rPr>
      <t>/-</t>
    </r>
  </si>
  <si>
    <r>
      <t>600</t>
    </r>
    <r>
      <rPr>
        <sz val="8"/>
        <rFont val="Times New Roman"/>
        <family val="1"/>
      </rPr>
      <t>/-</t>
    </r>
  </si>
  <si>
    <r>
      <t>700</t>
    </r>
    <r>
      <rPr>
        <sz val="8"/>
        <rFont val="Times New Roman"/>
        <family val="1"/>
      </rPr>
      <t>/-</t>
    </r>
  </si>
  <si>
    <r>
      <t>120</t>
    </r>
    <r>
      <rPr>
        <sz val="8"/>
        <rFont val="Times New Roman"/>
        <family val="1"/>
      </rPr>
      <t>/-</t>
    </r>
  </si>
  <si>
    <r>
      <t>5620</t>
    </r>
    <r>
      <rPr>
        <sz val="8"/>
        <rFont val="Times New Roman"/>
        <family val="1"/>
      </rPr>
      <t>/-</t>
    </r>
  </si>
  <si>
    <r>
      <t>4800</t>
    </r>
    <r>
      <rPr>
        <sz val="8"/>
        <rFont val="Times New Roman"/>
        <family val="1"/>
      </rPr>
      <t>/-</t>
    </r>
  </si>
  <si>
    <r>
      <t>6220</t>
    </r>
    <r>
      <rPr>
        <sz val="8"/>
        <rFont val="Times New Roman"/>
        <family val="1"/>
      </rPr>
      <t>/-</t>
    </r>
  </si>
  <si>
    <r>
      <t>5400</t>
    </r>
    <r>
      <rPr>
        <sz val="8"/>
        <rFont val="Times New Roman"/>
        <family val="1"/>
      </rPr>
      <t>/-</t>
    </r>
  </si>
  <si>
    <r>
      <t>6820</t>
    </r>
    <r>
      <rPr>
        <sz val="8"/>
        <rFont val="Times New Roman"/>
        <family val="1"/>
      </rPr>
      <t>/-</t>
    </r>
  </si>
  <si>
    <r>
      <t>6000</t>
    </r>
    <r>
      <rPr>
        <sz val="8"/>
        <rFont val="Times New Roman"/>
        <family val="1"/>
      </rPr>
      <t>/-</t>
    </r>
  </si>
  <si>
    <r>
      <t>7420</t>
    </r>
    <r>
      <rPr>
        <sz val="8"/>
        <rFont val="Times New Roman"/>
        <family val="1"/>
      </rPr>
      <t>/-</t>
    </r>
  </si>
  <si>
    <r>
      <t>6600</t>
    </r>
    <r>
      <rPr>
        <sz val="8"/>
        <rFont val="Times New Roman"/>
        <family val="1"/>
      </rPr>
      <t>/-</t>
    </r>
  </si>
  <si>
    <r>
      <t>150</t>
    </r>
    <r>
      <rPr>
        <sz val="8"/>
        <rFont val="Times New Roman"/>
        <family val="1"/>
      </rPr>
      <t>/-</t>
    </r>
  </si>
  <si>
    <r>
      <t>8050</t>
    </r>
    <r>
      <rPr>
        <sz val="8"/>
        <rFont val="Times New Roman"/>
        <family val="1"/>
      </rPr>
      <t>/-</t>
    </r>
  </si>
  <si>
    <t>7200/-</t>
  </si>
  <si>
    <t>800/-</t>
  </si>
  <si>
    <r>
      <t>360</t>
    </r>
    <r>
      <rPr>
        <sz val="8"/>
        <rFont val="Times New Roman"/>
        <family val="1"/>
      </rPr>
      <t>/-</t>
    </r>
  </si>
  <si>
    <t>9110/-</t>
  </si>
  <si>
    <t>7440/-</t>
  </si>
  <si>
    <t>9350/-</t>
  </si>
  <si>
    <t>7800/-</t>
  </si>
  <si>
    <t>9710/-</t>
  </si>
  <si>
    <t>9600/-</t>
  </si>
  <si>
    <t>500/-</t>
  </si>
  <si>
    <t>900/-</t>
  </si>
  <si>
    <t>12110/-</t>
  </si>
  <si>
    <t>12240/-</t>
  </si>
  <si>
    <r>
      <t>100</t>
    </r>
    <r>
      <rPr>
        <sz val="8"/>
        <rFont val="Times New Roman"/>
        <family val="1"/>
      </rPr>
      <t>/-</t>
    </r>
  </si>
  <si>
    <t>13800/-</t>
  </si>
  <si>
    <t>XISc.</t>
  </si>
  <si>
    <t>12600/-</t>
  </si>
  <si>
    <t>600/-</t>
  </si>
  <si>
    <t>1000/-</t>
  </si>
  <si>
    <t>15310/-</t>
  </si>
  <si>
    <t>XICo.</t>
  </si>
  <si>
    <t>15010/-</t>
  </si>
  <si>
    <t>XIISc</t>
  </si>
  <si>
    <t>16460/-</t>
  </si>
  <si>
    <t>XIICo</t>
  </si>
  <si>
    <r>
      <t>300</t>
    </r>
    <r>
      <rPr>
        <sz val="8"/>
        <rFont val="Times New Roman"/>
        <family val="1"/>
      </rPr>
      <t>/-</t>
    </r>
  </si>
  <si>
    <t>16160/-</t>
  </si>
  <si>
    <t>Geenwood Public School Sitarganj</t>
  </si>
  <si>
    <t>2010-2011</t>
  </si>
  <si>
    <t xml:space="preserve">   'kSyh ifCyd Ldwy] flrkjxat</t>
  </si>
  <si>
    <t>xI</t>
  </si>
  <si>
    <t>iz/kkukpk;Z] jk0b0dk0 tliqj] m/keflaguxj] mRrjk[k.M</t>
  </si>
  <si>
    <t>miyC/k</t>
  </si>
  <si>
    <t>iz/kkukpk;Z] th vkbZ lh0 &gt;udV</t>
  </si>
  <si>
    <t>Student belonging to S.C./ST Group are admitted without any conditions of the availiblity of the seats in all Classes</t>
  </si>
  <si>
    <t>Available</t>
  </si>
  <si>
    <t>xzhuoqM ifCyd Ldwy flrkjxat</t>
  </si>
  <si>
    <t>iz/kkukpk;Z] jktdh; b.Vj dkyst] flrkjxat</t>
  </si>
  <si>
    <t>ls.V ihVj lsds.Mjh Ldwy fdPNk</t>
  </si>
  <si>
    <t>lHkh vfHkys[k O;OfLFkr ik;s x;s gS</t>
  </si>
  <si>
    <r>
      <t>5th</t>
    </r>
    <r>
      <rPr>
        <sz val="14"/>
        <rFont val="Kruti Dev 010"/>
        <family val="0"/>
      </rPr>
      <t xml:space="preserve"> lSUpqjh Ldwy] ykyiqj</t>
    </r>
  </si>
  <si>
    <t>29-09-2007</t>
  </si>
  <si>
    <t>la;qDr f'k{kk funs'kd] uSuhrky</t>
  </si>
  <si>
    <t>fgeky; izksxsflo Ldwy</t>
  </si>
  <si>
    <t>17-02-2011</t>
  </si>
  <si>
    <t>lh0ch0,l0bZ0 rd mPphdj.k gsrq</t>
  </si>
  <si>
    <t>lS.V esjhl flfu;j lsds.Mjh Ldwy</t>
  </si>
  <si>
    <t>27-02-2011</t>
  </si>
  <si>
    <t xml:space="preserve"> ,esfuVh ifCyd </t>
  </si>
  <si>
    <t>03-08-2007</t>
  </si>
  <si>
    <t>,l0ch0vkbZ0] uSuhrky</t>
  </si>
  <si>
    <t>50000</t>
  </si>
  <si>
    <t>45</t>
  </si>
  <si>
    <t>50]000</t>
  </si>
  <si>
    <t>19-08-2006</t>
  </si>
  <si>
    <t>,l0ch0vkbZ0] :nziqj</t>
  </si>
  <si>
    <t>N.A</t>
  </si>
  <si>
    <t>LVsV cSd :nziqj</t>
  </si>
  <si>
    <t>ls.V vkuQkfUll dsFkksfyd ,twds'ku lkslkbZVh</t>
  </si>
  <si>
    <t xml:space="preserve">216+ 1994 1995 </t>
  </si>
  <si>
    <t>14 tqykbZ 1994</t>
  </si>
  <si>
    <t>14 tqykbZ 2009 ls 5 o"kZ dh vof/k ds fy, uohd`r fd;k x;k gS</t>
  </si>
  <si>
    <t>Sl. No.</t>
  </si>
  <si>
    <t>Name</t>
  </si>
  <si>
    <t>Designation</t>
  </si>
  <si>
    <t>Address</t>
  </si>
  <si>
    <t>Rt. Rev. Anthony Fernades</t>
  </si>
  <si>
    <t>President</t>
  </si>
  <si>
    <t>Bishop's House 63, Cantt, Bareilly (U.P.)</t>
  </si>
  <si>
    <t>Fr. Julian Pinto</t>
  </si>
  <si>
    <t>Vice-President</t>
  </si>
  <si>
    <t>St. Aloysius Church, Civil Lines, Pilibhit (U.P.)</t>
  </si>
  <si>
    <t>Rev. Fr. Pius D'Souza</t>
  </si>
  <si>
    <t>See-Cum Tresurer</t>
  </si>
  <si>
    <t>188-B, Civil Lines, Bareilly (U.P.)</t>
  </si>
  <si>
    <t>Rev. Thomaa Kokkapalli</t>
  </si>
  <si>
    <t>Member</t>
  </si>
  <si>
    <t>Rev. Fr. Salvador D; Souza</t>
  </si>
  <si>
    <t>Rev. Fr. Richard Lobo</t>
  </si>
  <si>
    <t>Rev. Fr. Rudolf  Rodrigues</t>
  </si>
  <si>
    <t>Anugarh Ashram, Sitarganj (U.S. Nagar)</t>
  </si>
  <si>
    <r>
      <t>5th</t>
    </r>
    <r>
      <rPr>
        <sz val="14"/>
        <rFont val="Kruti Dev 010"/>
        <family val="0"/>
      </rPr>
      <t xml:space="preserve"> lSUpqjh ,twds'kuy ,.M pSfjVscy lkslkbVh ¼jft0½</t>
    </r>
  </si>
  <si>
    <t>248@2001&amp;2002</t>
  </si>
  <si>
    <t>31 vxLr] 2011</t>
  </si>
  <si>
    <t>30 vxLr] 2011</t>
  </si>
  <si>
    <t>lwph layXu gS</t>
  </si>
  <si>
    <t xml:space="preserve"> Mh0ih0,l0lkslkbZVh uSuhrky jksM fdPNk </t>
  </si>
  <si>
    <t>313/2002-2003</t>
  </si>
  <si>
    <t>20-09-2002</t>
  </si>
  <si>
    <t>v/;{k&amp;1</t>
  </si>
  <si>
    <t>mik/;{k&amp;1</t>
  </si>
  <si>
    <t>dks"kk/;{k&amp;1</t>
  </si>
  <si>
    <t>lfpo&amp;1</t>
  </si>
  <si>
    <t xml:space="preserve"> lg lfpo&amp;1</t>
  </si>
  <si>
    <t>lnL;</t>
  </si>
  <si>
    <t xml:space="preserve">ls.V ,sUl ,twds'ku lkslkbVh lS.V esjhl Ldwy </t>
  </si>
  <si>
    <t>1139/11672</t>
  </si>
  <si>
    <t>23-08-2000</t>
  </si>
  <si>
    <t>23-08-2010</t>
  </si>
  <si>
    <t>fl0 ,susfytk</t>
  </si>
  <si>
    <t>fl0 dqæqyk</t>
  </si>
  <si>
    <t>lg izcU/kd</t>
  </si>
  <si>
    <t xml:space="preserve">fl0 yhyk eSF;w </t>
  </si>
  <si>
    <t>lSdsVªh</t>
  </si>
  <si>
    <t>fl0 gsek</t>
  </si>
  <si>
    <t>dks"kk/;{k</t>
  </si>
  <si>
    <t>fl0 csUtksfeu</t>
  </si>
  <si>
    <t>eSEcj</t>
  </si>
  <si>
    <t>fl0 lsoslVhu</t>
  </si>
  <si>
    <t>fl0 laxhrk</t>
  </si>
  <si>
    <t xml:space="preserve"> ,e0ch0,twds'ku lkslkVh</t>
  </si>
  <si>
    <t>6.06.2002</t>
  </si>
  <si>
    <t>06.06.12</t>
  </si>
  <si>
    <t>jkW;y vUFkksuh</t>
  </si>
  <si>
    <t>25-11-1972</t>
  </si>
  <si>
    <t>20-06-2005</t>
  </si>
  <si>
    <t>Jherh eUtw fc"V</t>
  </si>
  <si>
    <t>18-02-1963</t>
  </si>
  <si>
    <t>01-07-1996</t>
  </si>
  <si>
    <t>Jh ,syu csukZM</t>
  </si>
  <si>
    <t>10-09-1976</t>
  </si>
  <si>
    <t>01-07-2000</t>
  </si>
  <si>
    <t>Jh euh"k Fkkik</t>
  </si>
  <si>
    <t>06-11-1976</t>
  </si>
  <si>
    <t>01-07-1999</t>
  </si>
  <si>
    <t>Jh jktdqekj vjksjk</t>
  </si>
  <si>
    <t>15-04-1982</t>
  </si>
  <si>
    <t>01-01-2005</t>
  </si>
  <si>
    <t>ch0,l0lh0],e0,0</t>
  </si>
  <si>
    <t>Jherh js[kk</t>
  </si>
  <si>
    <t>17-07-1983</t>
  </si>
  <si>
    <t>01-04-2009</t>
  </si>
  <si>
    <t>Jh jktsUæ</t>
  </si>
  <si>
    <t>l0v0 O;k;ke</t>
  </si>
  <si>
    <t>04-06-1972</t>
  </si>
  <si>
    <t>01-07-2010</t>
  </si>
  <si>
    <t>,e0ih0,M0</t>
  </si>
  <si>
    <t>Jherh iwtk vjksjk</t>
  </si>
  <si>
    <t>18-06-1982</t>
  </si>
  <si>
    <t>01-04-2007</t>
  </si>
  <si>
    <t>Jh fo'oukFk vjksjk</t>
  </si>
  <si>
    <t>19-10-1979</t>
  </si>
  <si>
    <t>Jh lkSjHk egjks=k</t>
  </si>
  <si>
    <t>29-11-1967</t>
  </si>
  <si>
    <t>02-07-1999</t>
  </si>
  <si>
    <t>dq0 'osrk</t>
  </si>
  <si>
    <t>12-08-1978</t>
  </si>
  <si>
    <t>01-07-2009</t>
  </si>
  <si>
    <t>Jherh Jhnsoh</t>
  </si>
  <si>
    <t>20-03-1970</t>
  </si>
  <si>
    <t>01-08-1998</t>
  </si>
  <si>
    <t>Jherh lquhrk vgywokfy;k</t>
  </si>
  <si>
    <t>21-10-1966</t>
  </si>
  <si>
    <t>01-07-2001</t>
  </si>
  <si>
    <t>Jherh mek nsmik</t>
  </si>
  <si>
    <t>28-08-1975</t>
  </si>
  <si>
    <t>01-07-2003</t>
  </si>
  <si>
    <t>dq0 eyfodk e:vk</t>
  </si>
  <si>
    <t>25-05-1978</t>
  </si>
  <si>
    <t>02-04-2003</t>
  </si>
  <si>
    <t>Mh0ih0,M0</t>
  </si>
  <si>
    <t>Jherh iq"ik mik/;k;</t>
  </si>
  <si>
    <t>05-10-1958</t>
  </si>
  <si>
    <t>19-07-2004</t>
  </si>
  <si>
    <t>Jherh :de.kh oekZ</t>
  </si>
  <si>
    <t>20-09-1974</t>
  </si>
  <si>
    <t>01-07-2007</t>
  </si>
  <si>
    <t>Jherh iwue ctkt</t>
  </si>
  <si>
    <t>14-10-1973</t>
  </si>
  <si>
    <t>01-04-2008</t>
  </si>
  <si>
    <t>Jherh oUnuk lDlsuk</t>
  </si>
  <si>
    <t>01-02-1974</t>
  </si>
  <si>
    <t>05-04-2004</t>
  </si>
  <si>
    <t>Jherh T;ksfr esgrk</t>
  </si>
  <si>
    <t>iqLrdky;k/;{k</t>
  </si>
  <si>
    <t>04-08-1979</t>
  </si>
  <si>
    <t>,e0fyc</t>
  </si>
  <si>
    <t>Jherh vYdk esgrk</t>
  </si>
  <si>
    <t>10-03-1979</t>
  </si>
  <si>
    <t>01-07-2005</t>
  </si>
  <si>
    <t>,e0,l0lh0],e0lh0,0</t>
  </si>
  <si>
    <t>Jh vuUr ykslkyh</t>
  </si>
  <si>
    <t>10-02-1979</t>
  </si>
  <si>
    <t>dq0 dfork vjksjk</t>
  </si>
  <si>
    <t>22-09-1985</t>
  </si>
  <si>
    <t>01-07-2008</t>
  </si>
  <si>
    <t>ch0dkWe0</t>
  </si>
  <si>
    <t>dq0 jhrk cksjk</t>
  </si>
  <si>
    <t>25-09-1981</t>
  </si>
  <si>
    <t>Jherh ehuw</t>
  </si>
  <si>
    <t>10-07-1971</t>
  </si>
  <si>
    <t>dq0 nhfidk</t>
  </si>
  <si>
    <t>05-11-1986</t>
  </si>
  <si>
    <t>ch0,0] HkjrukV;e</t>
  </si>
  <si>
    <t>Jh foey ik.Ms</t>
  </si>
  <si>
    <t>25-04-1987</t>
  </si>
  <si>
    <t>01-04-2010</t>
  </si>
  <si>
    <t>5th Centuary School, Lalpur (U.S. Nagar)</t>
  </si>
  <si>
    <t>Rana Ranbir Singh</t>
  </si>
  <si>
    <t xml:space="preserve"> 14.01.1963</t>
  </si>
  <si>
    <t>03.07.2000</t>
  </si>
  <si>
    <t>L .T</t>
  </si>
  <si>
    <t>Devender Singh</t>
  </si>
  <si>
    <t>01.12.1971</t>
  </si>
  <si>
    <t>P.K. Panwar</t>
  </si>
  <si>
    <t>05.01.1973</t>
  </si>
  <si>
    <t>Ashok Bairagee</t>
  </si>
  <si>
    <t>10.08.1980</t>
  </si>
  <si>
    <t>01.052010</t>
  </si>
  <si>
    <t>Amit Pratap Singh</t>
  </si>
  <si>
    <t>20.06.1984</t>
  </si>
  <si>
    <t>Neelima</t>
  </si>
  <si>
    <t>10.01.1988</t>
  </si>
  <si>
    <t>01.11.2009</t>
  </si>
  <si>
    <t>Sarbjeet Kaur</t>
  </si>
  <si>
    <t>10.02.1972</t>
  </si>
  <si>
    <t>01.04.2001</t>
  </si>
  <si>
    <t>Sr.Sec</t>
  </si>
  <si>
    <t xml:space="preserve"> BTC</t>
  </si>
  <si>
    <t>Sandeep Kaur</t>
  </si>
  <si>
    <t>17.08.1985</t>
  </si>
  <si>
    <t>Furkana Bi</t>
  </si>
  <si>
    <t>02.05.1981</t>
  </si>
  <si>
    <t>15.01.2009</t>
  </si>
  <si>
    <t>Kavita</t>
  </si>
  <si>
    <t>07.04.1989</t>
  </si>
  <si>
    <t>01.09.2010</t>
  </si>
  <si>
    <t xml:space="preserve"> B.Com</t>
  </si>
  <si>
    <t>Kirti Singh</t>
  </si>
  <si>
    <t>15.08.1984</t>
  </si>
  <si>
    <t xml:space="preserve"> M.A</t>
  </si>
  <si>
    <t>Lalima</t>
  </si>
  <si>
    <t>Ashok Yadav</t>
  </si>
  <si>
    <t>15.09.1984</t>
  </si>
  <si>
    <t xml:space="preserve"> M.Sc</t>
  </si>
  <si>
    <t>Sonia Batra</t>
  </si>
  <si>
    <t>24.1975</t>
  </si>
  <si>
    <t>Dev Datt</t>
  </si>
  <si>
    <t>15.07.1957</t>
  </si>
  <si>
    <t>Sushila Devi</t>
  </si>
  <si>
    <t>01.03.1977</t>
  </si>
  <si>
    <t>03.07.2007</t>
  </si>
  <si>
    <t>Jh ,l0 lh0 mfu;ky</t>
  </si>
  <si>
    <t xml:space="preserve"> 09.09.73</t>
  </si>
  <si>
    <t>28.02.2008</t>
  </si>
  <si>
    <t>,e0,0 vxzsth</t>
  </si>
  <si>
    <t>ch0,M0ih0th0lh0Vh0bZ0</t>
  </si>
  <si>
    <t xml:space="preserve"> Jh ch0Mh0 iUr </t>
  </si>
  <si>
    <t>mi iz/kkuk/;kid</t>
  </si>
  <si>
    <t xml:space="preserve"> ch0,M0</t>
  </si>
  <si>
    <t xml:space="preserve"> Jh ftrsUnz pUnksyk</t>
  </si>
  <si>
    <t>22-07-2007</t>
  </si>
  <si>
    <t xml:space="preserve"> ,e0dkWe</t>
  </si>
  <si>
    <t>,e-ih0,M</t>
  </si>
  <si>
    <t xml:space="preserve"> Jherh vkjrh lDlsuk</t>
  </si>
  <si>
    <t>l0v0 laxhr</t>
  </si>
  <si>
    <t>28.12.76</t>
  </si>
  <si>
    <t>25-03-2007</t>
  </si>
  <si>
    <t>laxhr izHkkdj</t>
  </si>
  <si>
    <t xml:space="preserve"> Jherh izos'k vjksMk</t>
  </si>
  <si>
    <t xml:space="preserve"> l0v0 fgUnh</t>
  </si>
  <si>
    <t>11.08.81</t>
  </si>
  <si>
    <t xml:space="preserve"> ,e0,0 fgUnh</t>
  </si>
  <si>
    <t xml:space="preserve"> Jherh eqfnrk mU;ky </t>
  </si>
  <si>
    <t xml:space="preserve"> l0v0 foKku</t>
  </si>
  <si>
    <t>25.07.80</t>
  </si>
  <si>
    <t xml:space="preserve"> 28-02-2008</t>
  </si>
  <si>
    <t xml:space="preserve"> ch0,l0lh0 @,e0,0</t>
  </si>
  <si>
    <t xml:space="preserve"> ,y0Vh0</t>
  </si>
  <si>
    <t xml:space="preserve"> Jh gjh'k ik.Ms</t>
  </si>
  <si>
    <t xml:space="preserve"> l0v0 xf.kr</t>
  </si>
  <si>
    <t>08.06.69</t>
  </si>
  <si>
    <t>30-06-2009</t>
  </si>
  <si>
    <t xml:space="preserve"> ch0,l0lh0  </t>
  </si>
  <si>
    <t xml:space="preserve"> Jherh Hkkjrh frokjh</t>
  </si>
  <si>
    <t>18.01.54</t>
  </si>
  <si>
    <t>12-011-2008</t>
  </si>
  <si>
    <t xml:space="preserve"> Jh ,u0,l0pkSgku</t>
  </si>
  <si>
    <t xml:space="preserve"> l0v0 xf.kr@foKku</t>
  </si>
  <si>
    <t>18.040.85</t>
  </si>
  <si>
    <t>16-08-2010</t>
  </si>
  <si>
    <t>,e0,l0lh0 xf.kr</t>
  </si>
  <si>
    <t xml:space="preserve"> Jh gjh'k tks'kh</t>
  </si>
  <si>
    <t>ch-,l-lh-@vFkZ0,e0,0</t>
  </si>
  <si>
    <t>ch-,M-ih-t-Mh-ch-,e-</t>
  </si>
  <si>
    <t xml:space="preserve"> Jh ih0,l jkSrsyk</t>
  </si>
  <si>
    <t xml:space="preserve"> l0v0 lk0v/;;u</t>
  </si>
  <si>
    <t>27-10-1970</t>
  </si>
  <si>
    <t>13.01.2010</t>
  </si>
  <si>
    <t xml:space="preserve"> Jh gse pUnz frokjh</t>
  </si>
  <si>
    <t xml:space="preserve"> l0v0 okpuky;</t>
  </si>
  <si>
    <t xml:space="preserve"> ,e0fyc</t>
  </si>
  <si>
    <t xml:space="preserve"> Jherh izokrh egkik=k</t>
  </si>
  <si>
    <t xml:space="preserve"> ih0vkj0Vh0</t>
  </si>
  <si>
    <t>01.04.10</t>
  </si>
  <si>
    <t xml:space="preserve"> ,e0,l0lh0xf.kr</t>
  </si>
  <si>
    <t xml:space="preserve"> Jh cq)lsu 'kekZ</t>
  </si>
  <si>
    <t>18-03-1977</t>
  </si>
  <si>
    <t>01.11.2008</t>
  </si>
  <si>
    <t>ch0 ,M0 ih0 th0Mh0lh0,0</t>
  </si>
  <si>
    <t xml:space="preserve"> Jherh lq"kek dkyMk</t>
  </si>
  <si>
    <t>15-07-1978</t>
  </si>
  <si>
    <t xml:space="preserve"> Jh fot; cgqxq.kk</t>
  </si>
  <si>
    <t>06.07.2010</t>
  </si>
  <si>
    <t xml:space="preserve"> Jherh lfjrk equjky</t>
  </si>
  <si>
    <t xml:space="preserve"> 21.07.2010</t>
  </si>
  <si>
    <t xml:space="preserve"> Jh HkkxhjFkh</t>
  </si>
  <si>
    <t xml:space="preserve"> 06.09.2010</t>
  </si>
  <si>
    <t xml:space="preserve"> Jherh oRlyk pkSgku</t>
  </si>
  <si>
    <t>01.11.2010</t>
  </si>
  <si>
    <t xml:space="preserve"> Jh vfuy dqekj</t>
  </si>
  <si>
    <t xml:space="preserve"> l0v0vxsazth</t>
  </si>
  <si>
    <t>01-012-1968</t>
  </si>
  <si>
    <t>04.04.2011</t>
  </si>
  <si>
    <t xml:space="preserve"> lqJh deys'ojh esgrk</t>
  </si>
  <si>
    <t xml:space="preserve"> l0v0 lk0foKku </t>
  </si>
  <si>
    <t>25-04-1979</t>
  </si>
  <si>
    <t xml:space="preserve"> lqJh lqeu ifM;kj</t>
  </si>
  <si>
    <t>25-10-1981</t>
  </si>
  <si>
    <t>01.04.2011</t>
  </si>
  <si>
    <t xml:space="preserve"> Jherh pUnzdyk cesBk</t>
  </si>
  <si>
    <t>25-06-1985</t>
  </si>
  <si>
    <t xml:space="preserve"> Jh vrqy xaxokj</t>
  </si>
  <si>
    <t xml:space="preserve"> l0v0 dEI;wVj</t>
  </si>
  <si>
    <t>16.04.2011</t>
  </si>
  <si>
    <t xml:space="preserve"> Jh HkxoUr flag</t>
  </si>
  <si>
    <t xml:space="preserve"> iz;ksx'kkyk lgk;d</t>
  </si>
  <si>
    <t>20-11-1973</t>
  </si>
  <si>
    <t xml:space="preserve"> Jh ch0 lh0mik/;k;</t>
  </si>
  <si>
    <t>dydZ</t>
  </si>
  <si>
    <t>25.02.1960</t>
  </si>
  <si>
    <t>03.08.2005</t>
  </si>
  <si>
    <t xml:space="preserve"> Jh txnh'k</t>
  </si>
  <si>
    <t>1.02.1969</t>
  </si>
  <si>
    <t>16.03.2003.</t>
  </si>
  <si>
    <t>tw0gk0Ldwy</t>
  </si>
  <si>
    <t xml:space="preserve"> Jh lqns'k</t>
  </si>
  <si>
    <t xml:space="preserve"> lQkbZ dehZ</t>
  </si>
  <si>
    <t>26.06.2006</t>
  </si>
  <si>
    <t xml:space="preserve"> Jh n'kZu flag</t>
  </si>
  <si>
    <t xml:space="preserve"> xsV dhij</t>
  </si>
  <si>
    <t>05.06.1976</t>
  </si>
  <si>
    <t>10.03.2010</t>
  </si>
  <si>
    <t>gk0Ldwy</t>
  </si>
  <si>
    <t>Jherh uhye</t>
  </si>
  <si>
    <t>15.05.1970</t>
  </si>
  <si>
    <t>03.05.2008</t>
  </si>
  <si>
    <t>Jherh vpZuk flag</t>
  </si>
  <si>
    <t>11.01.2007</t>
  </si>
  <si>
    <t>Jherh vk;Zu</t>
  </si>
  <si>
    <t>05.11.1978</t>
  </si>
  <si>
    <t>04.12.2006</t>
  </si>
  <si>
    <t>dq0 'kSytk flag</t>
  </si>
  <si>
    <t>12.10.1972</t>
  </si>
  <si>
    <t>06.04.2006</t>
  </si>
  <si>
    <t>Jh nqyZHk jkW;</t>
  </si>
  <si>
    <t>01.01.1980</t>
  </si>
  <si>
    <t>06.09.2010</t>
  </si>
  <si>
    <t>Jh jfoUæ dqekj</t>
  </si>
  <si>
    <t>14.08.1970</t>
  </si>
  <si>
    <t>05.07.1999</t>
  </si>
  <si>
    <t>Jherh lqy[kuk</t>
  </si>
  <si>
    <t>13.07.1979</t>
  </si>
  <si>
    <t>26.04.2010</t>
  </si>
  <si>
    <t>Jherh jhrk 'kekZ</t>
  </si>
  <si>
    <t>13.05.1984</t>
  </si>
  <si>
    <t>12.04.2010</t>
  </si>
  <si>
    <t>dq0 laxhrk</t>
  </si>
  <si>
    <t>24.05.1978</t>
  </si>
  <si>
    <t>03.07.2010</t>
  </si>
  <si>
    <t>Vh0Vh0lh0</t>
  </si>
  <si>
    <t>Jherh eUtw</t>
  </si>
  <si>
    <t>26.12.1966</t>
  </si>
  <si>
    <t>01.07.2000</t>
  </si>
  <si>
    <t>Jherh mek lrh</t>
  </si>
  <si>
    <t>12.06.1980</t>
  </si>
  <si>
    <t>Jherh lqns'k jkuh</t>
  </si>
  <si>
    <t>15.01.1960</t>
  </si>
  <si>
    <t>14.07.2008</t>
  </si>
  <si>
    <t>Jh lfpu ik.Ms</t>
  </si>
  <si>
    <t>16.02.1986</t>
  </si>
  <si>
    <t>05.08.2007</t>
  </si>
  <si>
    <t>Jherh lqeu</t>
  </si>
  <si>
    <t>15.03.1975</t>
  </si>
  <si>
    <t>14.09.2000</t>
  </si>
  <si>
    <t>Jherh Hkkouk ik.Ms</t>
  </si>
  <si>
    <t>15.06.1962</t>
  </si>
  <si>
    <t>05.07.2009</t>
  </si>
  <si>
    <t>Jherh jkt y{eh</t>
  </si>
  <si>
    <t>17.03.1979</t>
  </si>
  <si>
    <t>04.04.2007</t>
  </si>
  <si>
    <t>Jherh jsuqdk flag</t>
  </si>
  <si>
    <t>21.03.1968</t>
  </si>
  <si>
    <t>01.02.2007</t>
  </si>
  <si>
    <t>Jherh fuf/k</t>
  </si>
  <si>
    <t>30.09.1981</t>
  </si>
  <si>
    <t>19.04.2010</t>
  </si>
  <si>
    <t>,e0dke0</t>
  </si>
  <si>
    <t>Jh mn; flag</t>
  </si>
  <si>
    <t>24.04.1981</t>
  </si>
  <si>
    <t>24.04.2009</t>
  </si>
  <si>
    <t>,e0fQy] ih,pMh</t>
  </si>
  <si>
    <t>Jh vkuUn flag</t>
  </si>
  <si>
    <t>16.04.1968</t>
  </si>
  <si>
    <t>11.04.2008</t>
  </si>
  <si>
    <t>lh0ih0,M0</t>
  </si>
  <si>
    <t>Jherh nhiekyk</t>
  </si>
  <si>
    <t>01.04.1966</t>
  </si>
  <si>
    <t>08.04.2008</t>
  </si>
  <si>
    <t>Jherh dqlqe</t>
  </si>
  <si>
    <t>16.04.1953</t>
  </si>
  <si>
    <t>05.11.19998</t>
  </si>
  <si>
    <t>Jh jktho</t>
  </si>
  <si>
    <t>21.11.1978</t>
  </si>
  <si>
    <t>01.04.2009</t>
  </si>
  <si>
    <t>Mkal</t>
  </si>
  <si>
    <t>Jherh iq"ik</t>
  </si>
  <si>
    <t>28.05.1959</t>
  </si>
  <si>
    <t>18.07.2000</t>
  </si>
  <si>
    <t xml:space="preserve">,fefuVh ifCyd Ldwy </t>
  </si>
  <si>
    <t xml:space="preserve">Jh oh-pkS/kjh </t>
  </si>
  <si>
    <t>9.09.73</t>
  </si>
  <si>
    <t>11.3.2010</t>
  </si>
  <si>
    <t xml:space="preserve">Jherh lquhrk vjksjk </t>
  </si>
  <si>
    <t>xf.kr Vh0th0Vh0</t>
  </si>
  <si>
    <t>05.05.64</t>
  </si>
  <si>
    <t>01.04.2004</t>
  </si>
  <si>
    <t xml:space="preserve">Jh latho </t>
  </si>
  <si>
    <t>xf.kr ih0th0Vh0</t>
  </si>
  <si>
    <t>5.06.76</t>
  </si>
  <si>
    <t xml:space="preserve">Jherh jpuk </t>
  </si>
  <si>
    <t xml:space="preserve">Jherh :fp fc"V </t>
  </si>
  <si>
    <t>vaxzsth ih0th0Vh0</t>
  </si>
  <si>
    <t>Jh iadt</t>
  </si>
  <si>
    <t>HkkSfrd ih0th0Vh0</t>
  </si>
  <si>
    <t xml:space="preserve">Jherh cfcrk </t>
  </si>
  <si>
    <t>fgUnh Vh0th0Vh0</t>
  </si>
  <si>
    <t xml:space="preserve">Jh oh-flUgk </t>
  </si>
  <si>
    <t>Jherh uhrw</t>
  </si>
  <si>
    <t>foKku Vh0th0Vh0</t>
  </si>
  <si>
    <t>18.04.85</t>
  </si>
  <si>
    <t>Jh Hkjr iUr</t>
  </si>
  <si>
    <t>vaxzth Vh0th0Vh0</t>
  </si>
  <si>
    <t>24.04.85</t>
  </si>
  <si>
    <t xml:space="preserve">Jherh lquhrk dk.Miky </t>
  </si>
  <si>
    <t>13.09.78</t>
  </si>
  <si>
    <t xml:space="preserve">Jh pjuthr flag </t>
  </si>
  <si>
    <t>20.08.74</t>
  </si>
  <si>
    <t xml:space="preserve"> Jherh Nk;k</t>
  </si>
  <si>
    <t>13.08.72</t>
  </si>
  <si>
    <t xml:space="preserve"> Jherh 'kkfyuh</t>
  </si>
  <si>
    <t>tho foKku ih0th0 Vh0</t>
  </si>
  <si>
    <t>06.3.84</t>
  </si>
  <si>
    <t xml:space="preserve"> Jherh 'kSys'k</t>
  </si>
  <si>
    <t>lekftd foKku Vh0th0Vh0</t>
  </si>
  <si>
    <t>05.10.74</t>
  </si>
  <si>
    <t xml:space="preserve"> Jherh jkch</t>
  </si>
  <si>
    <t>20.11.82</t>
  </si>
  <si>
    <t xml:space="preserve"> Jherh dksfdyk</t>
  </si>
  <si>
    <t>fQftdy</t>
  </si>
  <si>
    <t>12.10.80</t>
  </si>
  <si>
    <t>01.10.2008</t>
  </si>
  <si>
    <t xml:space="preserve"> Jh izeksn</t>
  </si>
  <si>
    <t>okf.kT;</t>
  </si>
  <si>
    <t xml:space="preserve"> Jherh ehuk</t>
  </si>
  <si>
    <t>iqLrdky;</t>
  </si>
  <si>
    <t>20.04.85</t>
  </si>
  <si>
    <t xml:space="preserve"> Jherh xty</t>
  </si>
  <si>
    <t>Lokxrh</t>
  </si>
  <si>
    <t>15.08.89</t>
  </si>
  <si>
    <t xml:space="preserve"> Jh jktsUnz</t>
  </si>
  <si>
    <t>iz;ksx'kkyk lgk;d</t>
  </si>
  <si>
    <t>25.05.74</t>
  </si>
  <si>
    <t>ifjpkjd</t>
  </si>
  <si>
    <t xml:space="preserve"> 08.05.77</t>
  </si>
  <si>
    <t xml:space="preserve"> Jherh mfeZyk</t>
  </si>
  <si>
    <t>21.07.75</t>
  </si>
  <si>
    <t>fo|kfFk;ksa dks v/;kRfed uSfrd ckSf/kd ,oa 'kkjhfjd f'k{kk }kjk mudks Hkkoh thou ds fy;s rS;kj djuk</t>
  </si>
  <si>
    <t xml:space="preserve">Å/ke flag uxj </t>
  </si>
  <si>
    <t>1- fyfVy ,fUty Ldwy fdPNk</t>
  </si>
  <si>
    <t>2- chj f'kok Ldwy fdPNk</t>
  </si>
  <si>
    <t>3- ukykUnk Ldwy fdPNk 4- ,p ih0Ldwy fdPNk</t>
  </si>
  <si>
    <t xml:space="preserve"> ¼xzh"edkyhu le; izkr% 7%30ls nksigj 1%30cts rd 'khrdkyhu le; izkr% 8%30 ls 2%00 rd½</t>
  </si>
  <si>
    <t>To Cater to the educational requirements of the wards of the middle &amp; lower section of the Rural Society</t>
  </si>
  <si>
    <t>Govt. Primary School, Lalpur (USN)</t>
  </si>
  <si>
    <t>Govt. Primary School, Rameshwarpur  (USN)</t>
  </si>
  <si>
    <t>Govt.Girls. J.H. School, Rameshwarpur  (USN)</t>
  </si>
  <si>
    <t>Summer 8am to 1.30 pm Winter 9 am to 2.30pm</t>
  </si>
  <si>
    <t>fdPNk o vklikl ds {ks=ksa ds cPpksa gsrq lEiw.kZ o xq.koRrk;qDr f'k{kk iznku djuk</t>
  </si>
  <si>
    <t xml:space="preserve"> izkFfed fo|ky; fllbZ cf.M;k</t>
  </si>
  <si>
    <t xml:space="preserve"> ¼xzh"edkyhu le; izkr% 7%40ls nksigj 1%40cts rd 'khrdkyhu le; izkr% 9%00 ls 2%00 rd½</t>
  </si>
  <si>
    <t>f'k{kk dk izpkj o izlkj rFkk fo|kfFkZ;ksa ds pfj= fuekZ.k esa lgk;d</t>
  </si>
  <si>
    <t>ts0ih0,l0 Ldwy</t>
  </si>
  <si>
    <t>vkDlQkSMZ ,dsMeh] :æiqj</t>
  </si>
  <si>
    <t>fotMe ifCyd Ldwy] :æiqj</t>
  </si>
  <si>
    <t>7-40 ls 1-30 ¼xzh"edky½    8-50 ls 2-30 ¼'khrdkyhu½</t>
  </si>
  <si>
    <t xml:space="preserve"> lHkh oxks ds cPpksa dk lokZxh.k fodkl gsrq f'k{kk iznku djuk</t>
  </si>
  <si>
    <t>jktdh; b.Vj dkyst ckxokyk</t>
  </si>
  <si>
    <t>7-00 ls 1-30 ¼xzh"edky½    8-00 ls 2-30 ¼'khrdkyhu½</t>
  </si>
  <si>
    <t>dq0 lqeu</t>
  </si>
  <si>
    <t xml:space="preserve"> LFkkbZ</t>
  </si>
  <si>
    <t xml:space="preserve"> vLFkkbZ</t>
  </si>
  <si>
    <t>;Fkkor~</t>
  </si>
  <si>
    <t xml:space="preserve"> 'kksHkk jkuh</t>
  </si>
  <si>
    <t>iq"ik jkuh</t>
  </si>
  <si>
    <t>okYVj dkWtksj</t>
  </si>
  <si>
    <t>izsek dkWtsksj</t>
  </si>
  <si>
    <t>ehuk</t>
  </si>
  <si>
    <t>No.</t>
  </si>
  <si>
    <t>No. (Number of Staff is below 20)</t>
  </si>
  <si>
    <t xml:space="preserve"> ,d o"kZZ</t>
  </si>
  <si>
    <t>f'k{kdksa l= ds vUr esa cps gq, vodk'k dk Hkqxrku fd'k tkrk gSA</t>
  </si>
  <si>
    <t>,esfuVh ifCyd Ldqy</t>
  </si>
  <si>
    <t>6700</t>
  </si>
  <si>
    <t>1500</t>
  </si>
  <si>
    <t>780</t>
  </si>
  <si>
    <t>vks0ch0lh0] fdPNk</t>
  </si>
  <si>
    <t>511</t>
  </si>
  <si>
    <t>2004</t>
  </si>
  <si>
    <t>2088</t>
  </si>
  <si>
    <t>6500</t>
  </si>
  <si>
    <t>2660</t>
  </si>
  <si>
    <t>06762041000107</t>
  </si>
  <si>
    <t>l0v0 O;k0</t>
  </si>
  <si>
    <t>3013</t>
  </si>
  <si>
    <t>06762151004970</t>
  </si>
  <si>
    <t>06762011000762</t>
  </si>
  <si>
    <t>5900</t>
  </si>
  <si>
    <t>1250</t>
  </si>
  <si>
    <t>06762041000244</t>
  </si>
  <si>
    <t>5500</t>
  </si>
  <si>
    <t>2295</t>
  </si>
  <si>
    <t>5650</t>
  </si>
  <si>
    <t>06762151007355</t>
  </si>
  <si>
    <t>2290</t>
  </si>
  <si>
    <t>5800</t>
  </si>
  <si>
    <t>2673</t>
  </si>
  <si>
    <t>5150</t>
  </si>
  <si>
    <t>3006</t>
  </si>
  <si>
    <t>4750</t>
  </si>
  <si>
    <t>1000</t>
  </si>
  <si>
    <t>2062</t>
  </si>
  <si>
    <t>24</t>
  </si>
  <si>
    <t>58</t>
  </si>
  <si>
    <t>2956</t>
  </si>
  <si>
    <t>06762151000868</t>
  </si>
  <si>
    <t>06762151004422</t>
  </si>
  <si>
    <t>2934</t>
  </si>
  <si>
    <t>3004</t>
  </si>
  <si>
    <t>06762151004903</t>
  </si>
  <si>
    <t>06762191004062</t>
  </si>
  <si>
    <t>06762151007348</t>
  </si>
  <si>
    <t>06762011001950</t>
  </si>
  <si>
    <t>17740100001495</t>
  </si>
  <si>
    <t>B.O.B. Lalpur</t>
  </si>
  <si>
    <t>17740100002965</t>
  </si>
  <si>
    <t>17740100002966</t>
  </si>
  <si>
    <t>17740100005019</t>
  </si>
  <si>
    <t>1753</t>
  </si>
  <si>
    <t>U.S.N. Co-Op. Bank, Lalpur</t>
  </si>
  <si>
    <t>17740100003881</t>
  </si>
  <si>
    <t>17740100003885</t>
  </si>
  <si>
    <t>17740100003878</t>
  </si>
  <si>
    <t>17740100005301</t>
  </si>
  <si>
    <t>1751</t>
  </si>
  <si>
    <t>17740100005209</t>
  </si>
  <si>
    <t>17740100005299</t>
  </si>
  <si>
    <t>17740100005300</t>
  </si>
  <si>
    <t>17740100003889</t>
  </si>
  <si>
    <t>17740100003875</t>
  </si>
  <si>
    <t>uSuh0 cSad fdPNk</t>
  </si>
  <si>
    <t>4+625</t>
  </si>
  <si>
    <t xml:space="preserve"> Jherh 'kyhuh vxzoky</t>
  </si>
  <si>
    <t xml:space="preserve"> ih0vkj0Vh1</t>
  </si>
  <si>
    <t>Jherh Hkkouk iUr</t>
  </si>
  <si>
    <t>2980</t>
  </si>
  <si>
    <t>Jherh jkty{eh jkor</t>
  </si>
  <si>
    <t>5942</t>
  </si>
  <si>
    <t>Jherh jktho lfpu</t>
  </si>
  <si>
    <t>6822</t>
  </si>
  <si>
    <t>Jherh jsuwdk flag</t>
  </si>
  <si>
    <t>4152</t>
  </si>
  <si>
    <t>6835</t>
  </si>
  <si>
    <t>6571</t>
  </si>
  <si>
    <t>6489</t>
  </si>
  <si>
    <t>6606</t>
  </si>
  <si>
    <t>Jherh eUtw mfu;ky</t>
  </si>
  <si>
    <t>3241</t>
  </si>
  <si>
    <t>6480</t>
  </si>
  <si>
    <t>Jherh lqeu pkSgku</t>
  </si>
  <si>
    <t>3306</t>
  </si>
  <si>
    <t>Jherh dqlqe ;kno</t>
  </si>
  <si>
    <t>2977</t>
  </si>
  <si>
    <t>Jherh jfoUæ</t>
  </si>
  <si>
    <t>2971</t>
  </si>
  <si>
    <t>iq"ik</t>
  </si>
  <si>
    <t>3243</t>
  </si>
  <si>
    <t>dq0 'kSytk</t>
  </si>
  <si>
    <t>5310</t>
  </si>
  <si>
    <t>Jherh bjkuh ek;kZ</t>
  </si>
  <si>
    <t>6059</t>
  </si>
  <si>
    <t>5939</t>
  </si>
  <si>
    <t>Jherh uhye dqekjh</t>
  </si>
  <si>
    <t>3151</t>
  </si>
  <si>
    <t>Jh vkuUn lDlsuk</t>
  </si>
  <si>
    <t>6486</t>
  </si>
  <si>
    <t>Jherh fuf/k pksiM+k</t>
  </si>
  <si>
    <t>2007191</t>
  </si>
  <si>
    <t>Jherh lqy{k.kk</t>
  </si>
  <si>
    <t>2007192</t>
  </si>
  <si>
    <t>2007189</t>
  </si>
  <si>
    <t>Jh nqyHkZ jk;</t>
  </si>
  <si>
    <t>7247</t>
  </si>
  <si>
    <t>Jherh laxhrk</t>
  </si>
  <si>
    <t>3249</t>
  </si>
  <si>
    <t>,esfuVh ifCyd Ldwy</t>
  </si>
  <si>
    <t>6074</t>
  </si>
  <si>
    <t>24 ¼QqV esa½y0&amp;21-98pkS0&amp;24-99</t>
  </si>
  <si>
    <t>01¼QqV esa½y0&amp;21-98pkS0&amp;12-1</t>
  </si>
  <si>
    <t>01 ¼QqV esa½y0&amp;21-98pkS0&amp;24-99</t>
  </si>
  <si>
    <t>01 ¼QqV esa½y0&amp;21-98pkS0&amp;38-6</t>
  </si>
  <si>
    <t xml:space="preserve">iqLrkdky;&amp;1y0&amp;34-83 pks0&amp;43-96 okpuky;&amp;1y0&amp;21-98 pks0&amp;24-99 </t>
  </si>
  <si>
    <t>36 ¼QqV esa½y0&amp;21-98pkS0&amp;24-99</t>
  </si>
  <si>
    <t>15 (7.5x6.4) Sq. Mtr.</t>
  </si>
  <si>
    <t>1 (7.5x6.4) Sq. Mtr.</t>
  </si>
  <si>
    <t>1 (7.5x3.1) Sq. Mtr.</t>
  </si>
  <si>
    <t>1 (11.9x6.4) Sq. Mtr.</t>
  </si>
  <si>
    <t>One Set of 20 (36.50x15.1) Sq. Mtr.</t>
  </si>
  <si>
    <r>
      <t>25 d{kk¼24-5*</t>
    </r>
    <r>
      <rPr>
        <sz val="14"/>
        <rFont val="Arial"/>
        <family val="2"/>
      </rPr>
      <t>x</t>
    </r>
    <r>
      <rPr>
        <sz val="14"/>
        <rFont val="Kruti Dev 010"/>
        <family val="0"/>
      </rPr>
      <t>20½5 d{kk¼29</t>
    </r>
    <r>
      <rPr>
        <sz val="10"/>
        <rFont val="Kruti Dev 010"/>
        <family val="0"/>
      </rPr>
      <t>*</t>
    </r>
    <r>
      <rPr>
        <sz val="10"/>
        <rFont val="Arial"/>
        <family val="2"/>
      </rPr>
      <t>x25</t>
    </r>
    <r>
      <rPr>
        <sz val="14"/>
        <rFont val="Kruti Dev 010"/>
        <family val="0"/>
      </rPr>
      <t>½</t>
    </r>
  </si>
  <si>
    <t>1. (20.6x18.5)</t>
  </si>
  <si>
    <t>1. (24.5x20)</t>
  </si>
  <si>
    <t>1. (16x129)</t>
  </si>
  <si>
    <r>
      <t>jlk;u iz-'kk0(</t>
    </r>
    <r>
      <rPr>
        <sz val="10"/>
        <rFont val="Arial"/>
        <family val="2"/>
      </rPr>
      <t>(36.8x24.3)</t>
    </r>
    <r>
      <rPr>
        <sz val="14"/>
        <rFont val="Kruti Dev 010"/>
        <family val="0"/>
      </rPr>
      <t>HkSfrd iz0'kk0 ¼</t>
    </r>
    <r>
      <rPr>
        <sz val="10"/>
        <rFont val="Arial"/>
        <family val="2"/>
      </rPr>
      <t>36.8x24.3)</t>
    </r>
    <r>
      <rPr>
        <sz val="14"/>
        <rFont val="Kruti Dev 010"/>
        <family val="0"/>
      </rPr>
      <t>ck;ks iz0'kk0</t>
    </r>
    <r>
      <rPr>
        <sz val="10"/>
        <rFont val="Arial"/>
        <family val="2"/>
      </rPr>
      <t xml:space="preserve"> (28.7x24) </t>
    </r>
    <r>
      <rPr>
        <sz val="14"/>
        <rFont val="Kruti Dev 010"/>
        <family val="0"/>
      </rPr>
      <t>dEI;wVj iz0 'kk0</t>
    </r>
    <r>
      <rPr>
        <sz val="10"/>
        <rFont val="Arial"/>
        <family val="2"/>
      </rPr>
      <t>(28.7x24)</t>
    </r>
    <r>
      <rPr>
        <sz val="14"/>
        <rFont val="Kruti Dev 010"/>
        <family val="0"/>
      </rPr>
      <t>xf.kr iz0'kk0</t>
    </r>
    <r>
      <rPr>
        <sz val="10"/>
        <rFont val="Arial"/>
        <family val="2"/>
      </rPr>
      <t>(24.5x20)</t>
    </r>
  </si>
  <si>
    <t>1. (20.6x16.9)</t>
  </si>
  <si>
    <t>1.(24.5x20)</t>
  </si>
  <si>
    <r>
      <t xml:space="preserve">ckfydk    </t>
    </r>
    <r>
      <rPr>
        <sz val="10"/>
        <rFont val="Arial"/>
        <family val="2"/>
      </rPr>
      <t>1 (12'x15')</t>
    </r>
    <r>
      <rPr>
        <sz val="14"/>
        <rFont val="Kruti Dev 010"/>
        <family val="0"/>
      </rPr>
      <t xml:space="preserve">  </t>
    </r>
    <r>
      <rPr>
        <sz val="10"/>
        <rFont val="Arial"/>
        <family val="2"/>
      </rPr>
      <t>2 (20'x16')</t>
    </r>
    <r>
      <rPr>
        <sz val="14"/>
        <rFont val="Kruti Dev 010"/>
        <family val="0"/>
      </rPr>
      <t xml:space="preserve"> ckyd </t>
    </r>
    <r>
      <rPr>
        <sz val="10"/>
        <rFont val="Arial"/>
        <family val="2"/>
      </rPr>
      <t>1(11.1'x15.10') 2 (20'x15.11')</t>
    </r>
    <r>
      <rPr>
        <sz val="14"/>
        <rFont val="Kruti Dev 010"/>
        <family val="0"/>
      </rPr>
      <t xml:space="preserve"> deZpkjh </t>
    </r>
    <r>
      <rPr>
        <sz val="10"/>
        <rFont val="Arial"/>
        <family val="2"/>
      </rPr>
      <t>1 (20.6 x16.9')</t>
    </r>
  </si>
  <si>
    <t>22 (26x22) Sq. Mtr.</t>
  </si>
  <si>
    <t>1 (22x13) Sq. Mtr.</t>
  </si>
  <si>
    <t>1 (26x22) Sq. Mtr.</t>
  </si>
  <si>
    <t>1 (22.2x12.9) Sq. Mtr.</t>
  </si>
  <si>
    <t>5 (39.9x22.3) Sq. Mtr.</t>
  </si>
  <si>
    <t>1 (39.9x23.9) Sq. Mtr.</t>
  </si>
  <si>
    <t>One Set of 1 (40x221) Sq. Mtr.</t>
  </si>
  <si>
    <r>
      <t>20x25</t>
    </r>
    <r>
      <rPr>
        <sz val="14"/>
        <rFont val="Arial"/>
        <family val="2"/>
      </rPr>
      <t xml:space="preserve"> </t>
    </r>
    <r>
      <rPr>
        <sz val="14"/>
        <rFont val="Kruti Dev 010"/>
        <family val="0"/>
      </rPr>
      <t>oxZ fQV 40 d{k</t>
    </r>
  </si>
  <si>
    <r>
      <t>20x25</t>
    </r>
    <r>
      <rPr>
        <sz val="14"/>
        <rFont val="Arial"/>
        <family val="2"/>
      </rPr>
      <t xml:space="preserve"> </t>
    </r>
    <r>
      <rPr>
        <sz val="14"/>
        <rFont val="Kruti Dev 010"/>
        <family val="0"/>
      </rPr>
      <t>oxZ fQV 1 d{k</t>
    </r>
  </si>
  <si>
    <r>
      <t>20x25</t>
    </r>
    <r>
      <rPr>
        <sz val="14"/>
        <rFont val="Arial"/>
        <family val="2"/>
      </rPr>
      <t xml:space="preserve"> </t>
    </r>
    <r>
      <rPr>
        <sz val="14"/>
        <rFont val="Kruti Dev 010"/>
        <family val="0"/>
      </rPr>
      <t>oxZ fQV 3 d{k</t>
    </r>
  </si>
  <si>
    <r>
      <t>40x25</t>
    </r>
    <r>
      <rPr>
        <sz val="14"/>
        <rFont val="Arial"/>
        <family val="2"/>
      </rPr>
      <t xml:space="preserve"> </t>
    </r>
    <r>
      <rPr>
        <sz val="14"/>
        <rFont val="Kruti Dev 010"/>
        <family val="0"/>
      </rPr>
      <t>oxZ fQV 3 d{k</t>
    </r>
  </si>
  <si>
    <r>
      <t>40x25</t>
    </r>
    <r>
      <rPr>
        <sz val="14"/>
        <rFont val="Arial"/>
        <family val="2"/>
      </rPr>
      <t xml:space="preserve"> </t>
    </r>
    <r>
      <rPr>
        <sz val="14"/>
        <rFont val="Kruti Dev 010"/>
        <family val="0"/>
      </rPr>
      <t>oxZ fQV 1 d{k</t>
    </r>
  </si>
  <si>
    <r>
      <t>15x10</t>
    </r>
    <r>
      <rPr>
        <sz val="14"/>
        <rFont val="Arial"/>
        <family val="2"/>
      </rPr>
      <t xml:space="preserve"> </t>
    </r>
    <r>
      <rPr>
        <sz val="14"/>
        <rFont val="Kruti Dev 010"/>
        <family val="0"/>
      </rPr>
      <t>oxZ fQV 22 d{k</t>
    </r>
  </si>
  <si>
    <t>dsFkkSfyd Mk;fll vkWQ cjsyh</t>
  </si>
  <si>
    <t>2-5 ,dM</t>
  </si>
  <si>
    <t>vof/k 30 o"kZ ds fy, fu/kkZfjr gSA</t>
  </si>
  <si>
    <t xml:space="preserve"> gSA</t>
  </si>
  <si>
    <t xml:space="preserve">fdjk;k vof/k </t>
  </si>
  <si>
    <t>lEcfU/kr yht MhM</t>
  </si>
  <si>
    <t>Ranbir Singh S/o Shri Pratap Singh</t>
  </si>
  <si>
    <r>
      <t xml:space="preserve">83, 85, 91 </t>
    </r>
    <r>
      <rPr>
        <sz val="10"/>
        <rFont val="Kruti Dev 010"/>
        <family val="0"/>
      </rPr>
      <t>d</t>
    </r>
    <r>
      <rPr>
        <sz val="10"/>
        <rFont val="Arial"/>
        <family val="2"/>
      </rPr>
      <t xml:space="preserve"> Copy attachede Encl. No. (ii) -2</t>
    </r>
  </si>
  <si>
    <t>Photo of School Building Encl. No. (ii)-3</t>
  </si>
  <si>
    <t>Rs. 60000.00 Per annum</t>
  </si>
  <si>
    <t>30 Yrs.</t>
  </si>
  <si>
    <t>Copy attachede Encl. No. (ii) -4</t>
  </si>
  <si>
    <t xml:space="preserve"> Mh0ih0,l0 lkslkbZVh </t>
  </si>
  <si>
    <t>1.25 Hec</t>
  </si>
  <si>
    <t>201.2.21.2213</t>
  </si>
  <si>
    <t xml:space="preserve"> 12504 o0eh0</t>
  </si>
  <si>
    <t>layXud</t>
  </si>
  <si>
    <t>,e0ch0 ,twds'ku lkslkbVh</t>
  </si>
  <si>
    <r>
      <t xml:space="preserve">12.12 </t>
    </r>
    <r>
      <rPr>
        <sz val="12"/>
        <rFont val="Kruti Dev 011"/>
        <family val="0"/>
      </rPr>
      <t>,dM+</t>
    </r>
  </si>
  <si>
    <t>73,74,75,76,77,60</t>
  </si>
  <si>
    <t>ykxw ugha xzkeh.k</t>
  </si>
  <si>
    <t>iqLrdky;&amp;1 ¼QqV esa½ y0&amp;34-83pkS043-96</t>
  </si>
  <si>
    <t>7438 fo|ky; ds iqLrdky; esa iaLrds iathd`r gS</t>
  </si>
  <si>
    <t>1 fgUnqLrku VkbZe    2-VkbZe vkWQ bf.M;k     3- vej mtkyk      4-nSfud tkxj.k       5-mRrjkapynhi        6-fgUnqLrku VkbZe¼fgUnh½</t>
  </si>
  <si>
    <t>1-LVwMsUV Vw Ms   2- folMe       3- jsuklsUl8Mªek Hkkjrh½           4- D;wV          5- lanHkZ         6- bf.M;k djUVl           7-pSruk          8-ykWl</t>
  </si>
  <si>
    <t>(11.9x6.4) Sq. Mtr.</t>
  </si>
  <si>
    <t>fgeky; izksxzsflo Ldwy</t>
  </si>
  <si>
    <t xml:space="preserve">(20.6x6.9) </t>
  </si>
  <si>
    <r>
      <t>36</t>
    </r>
    <r>
      <rPr>
        <sz val="14"/>
        <rFont val="Kruti Dev 010"/>
        <family val="0"/>
      </rPr>
      <t xml:space="preserve"> if=dk,a</t>
    </r>
  </si>
  <si>
    <t>1bf.M;k Vw Ms ]2nh ohd]       3-LiksZV    4VSjkxzhu</t>
  </si>
  <si>
    <t xml:space="preserve">(39.9x23.9) </t>
  </si>
  <si>
    <t>bf.M;k VwMs] vHu,sUtj VkbEl vkWQ bf.M;k] vej mtkyk] fVaody eSXthu iksV] dkWEiVh'ku fjQjs'k vkfn</t>
  </si>
  <si>
    <r>
      <t xml:space="preserve">40x25 </t>
    </r>
    <r>
      <rPr>
        <sz val="10"/>
        <rFont val="Kruti Dev 011"/>
        <family val="0"/>
      </rPr>
      <t>oxZ fQV</t>
    </r>
  </si>
  <si>
    <r>
      <t xml:space="preserve">02 </t>
    </r>
    <r>
      <rPr>
        <sz val="10"/>
        <rFont val="Kruti Dev 011"/>
        <family val="0"/>
      </rPr>
      <t xml:space="preserve">yk[k </t>
    </r>
    <r>
      <rPr>
        <sz val="12"/>
        <rFont val="Kruti Dev 011"/>
        <family val="0"/>
      </rPr>
      <t>01</t>
    </r>
    <r>
      <rPr>
        <sz val="10"/>
        <rFont val="Kruti Dev 011"/>
        <family val="0"/>
      </rPr>
      <t xml:space="preserve"> yk[k</t>
    </r>
  </si>
  <si>
    <r>
      <t xml:space="preserve">3 </t>
    </r>
    <r>
      <rPr>
        <sz val="10"/>
        <rFont val="Kruti Dev 011"/>
        <family val="0"/>
      </rPr>
      <t xml:space="preserve">yk[k </t>
    </r>
  </si>
  <si>
    <t>vej mtkyk] nSfud tkxj.k fgUnqLrku VkbEl] VkbEl vkQ bf.M;k] mRrjkapy niZ.k]nSfud vkt</t>
  </si>
  <si>
    <t>izkbejh] iYl pqid] uUnu] lR; dk iqtkjh] eaxy Hkwfe] bf.M;k Vw Ms izfr;ksfxrk niZz.k</t>
  </si>
  <si>
    <t xml:space="preserve">1- HkkSfrd foKku 01   </t>
  </si>
  <si>
    <t xml:space="preserve">848-428 Ldwok;j eh0 </t>
  </si>
  <si>
    <t>2-jlk;u foKku&amp;1</t>
  </si>
  <si>
    <t>3 tho foKku &amp;01</t>
  </si>
  <si>
    <t xml:space="preserve">4- dEI;wVj02 </t>
  </si>
  <si>
    <t>5- xf.kr&amp;01</t>
  </si>
  <si>
    <t>List Attached Encl. No. (ii)-5</t>
  </si>
  <si>
    <t>Rs. 27105.00</t>
  </si>
  <si>
    <t xml:space="preserve"> jlk;u iz;ksx'kyk </t>
  </si>
  <si>
    <t>(36.8x24.3)</t>
  </si>
  <si>
    <t xml:space="preserve"> izkIr</t>
  </si>
  <si>
    <t xml:space="preserve"> HkkSfrd iz0'kk0</t>
  </si>
  <si>
    <t>(36.7x24.3)</t>
  </si>
  <si>
    <t xml:space="preserve"> ck;ks iz0'kk0</t>
  </si>
  <si>
    <t>(28.7x24)</t>
  </si>
  <si>
    <t xml:space="preserve"> dEI;wVj iz0'kk0</t>
  </si>
  <si>
    <t>(28.5x24.2)</t>
  </si>
  <si>
    <t xml:space="preserve"> xf.kr iz0'kk0</t>
  </si>
  <si>
    <t>(24.5x20)</t>
  </si>
  <si>
    <r>
      <t xml:space="preserve">(39.9x22.3) </t>
    </r>
    <r>
      <rPr>
        <sz val="14"/>
        <rFont val="Kruti Dev 010"/>
        <family val="0"/>
      </rPr>
      <t>izR;sd d{k dh eki</t>
    </r>
  </si>
  <si>
    <t>123 ekbØksLdksi] dksfudy ¶ykLd] ohdj] oqyQeSu oksVy] ,DoVh] LykbM] vkQ ,suhey fV'kw ih-,p- isij] cuZj vkeksfu;e] fizTe] eSxusV] Ldsy vkfn 4- ekWMYl] :yj] pkVZ] 5- izkstsDVj] 05 fo"k; lkexzh pkVZ] dEI;wVj</t>
  </si>
  <si>
    <t>1. 80000</t>
  </si>
  <si>
    <t>jl;ku iz0'kk0</t>
  </si>
  <si>
    <t>2. 70000</t>
  </si>
  <si>
    <t>tho foKku iz0'kk0</t>
  </si>
  <si>
    <t>3. 50000</t>
  </si>
  <si>
    <t>xf.kr izz;ksx'kkyk</t>
  </si>
  <si>
    <t>4. 20000</t>
  </si>
  <si>
    <t>dEI;wVj iz0'kk0</t>
  </si>
  <si>
    <t>5. 150000</t>
  </si>
  <si>
    <t xml:space="preserve">Hkksfrd foKku] </t>
  </si>
  <si>
    <r>
      <t>40</t>
    </r>
    <r>
      <rPr>
        <sz val="14"/>
        <rFont val="Times New Roman"/>
        <family val="1"/>
      </rPr>
      <t xml:space="preserve">x </t>
    </r>
    <r>
      <rPr>
        <sz val="14"/>
        <rFont val="Kruti Dev 010"/>
        <family val="0"/>
      </rPr>
      <t>25 oxZ fQV</t>
    </r>
  </si>
  <si>
    <t>iz;ksx'kkyk ls lEcfU/kr leLr midj.k ftldh ykxr 1]5 yk[k ] pkj yk[k</t>
  </si>
  <si>
    <t>2]11029 :i;ss ek=</t>
  </si>
  <si>
    <t xml:space="preserve">jlk;u foKkku] </t>
  </si>
  <si>
    <t>2]35574 :i;ss ek=</t>
  </si>
  <si>
    <t>2360014 :i;ss ek=</t>
  </si>
  <si>
    <t xml:space="preserve"> xf.kr</t>
  </si>
  <si>
    <r>
      <t xml:space="preserve">20x </t>
    </r>
    <r>
      <rPr>
        <sz val="14"/>
        <rFont val="Kruti Dev 010"/>
        <family val="0"/>
      </rPr>
      <t>25 oxZ fQV</t>
    </r>
  </si>
  <si>
    <r>
      <t>20</t>
    </r>
    <r>
      <rPr>
        <sz val="14"/>
        <rFont val="Times New Roman"/>
        <family val="1"/>
      </rPr>
      <t xml:space="preserve">x </t>
    </r>
    <r>
      <rPr>
        <sz val="14"/>
        <rFont val="Kruti Dev 010"/>
        <family val="0"/>
      </rPr>
      <t>25 oxZ fQV</t>
    </r>
  </si>
  <si>
    <t>Audio/visual/ public address system</t>
  </si>
  <si>
    <t>15000/-</t>
  </si>
  <si>
    <t xml:space="preserve"> f'k{k.k lgk;d lkekxzh fo|ky; esa miyC/k gSA</t>
  </si>
  <si>
    <t>2-VCR/CD/DVD</t>
  </si>
  <si>
    <t>4500/-</t>
  </si>
  <si>
    <t xml:space="preserve"> Teprecorders</t>
  </si>
  <si>
    <t>8000/-</t>
  </si>
  <si>
    <t>LCD Projector</t>
  </si>
  <si>
    <t>80,000/-</t>
  </si>
  <si>
    <t>Maps(Geographical and History</t>
  </si>
  <si>
    <t>13000/-</t>
  </si>
  <si>
    <t>List attached Encl. No. (ii) -6</t>
  </si>
  <si>
    <t>Rs. 238870.00</t>
  </si>
  <si>
    <t xml:space="preserve"> VkVk LdkbZ Vh0oh0 duSD'ku bZ0yfuZx d{kk  </t>
  </si>
  <si>
    <t>bZ0yfuZx d{kk</t>
  </si>
  <si>
    <t>;keiV~ 30] pkWd] MLVj] fo"k; lkexzh pkVZ] ekWMYl] eSi] Xyksc</t>
  </si>
  <si>
    <r>
      <t xml:space="preserve">3.5 </t>
    </r>
    <r>
      <rPr>
        <sz val="10"/>
        <rFont val="Kruti Dev 011"/>
        <family val="0"/>
      </rPr>
      <t>yk[k</t>
    </r>
  </si>
  <si>
    <t>3&amp;5</t>
  </si>
  <si>
    <t>9&amp;10</t>
  </si>
  <si>
    <t>11&amp;12</t>
  </si>
  <si>
    <t>150/P.s</t>
  </si>
  <si>
    <t>25/Pm</t>
  </si>
  <si>
    <t>50</t>
  </si>
  <si>
    <t>450</t>
  </si>
  <si>
    <t>460</t>
  </si>
  <si>
    <t>470</t>
  </si>
  <si>
    <t>480</t>
  </si>
  <si>
    <t>510</t>
  </si>
  <si>
    <t>550</t>
  </si>
  <si>
    <t>580</t>
  </si>
  <si>
    <t>610</t>
  </si>
  <si>
    <t>120</t>
  </si>
  <si>
    <t>80</t>
  </si>
  <si>
    <t>2011-12</t>
  </si>
  <si>
    <t>2011-13</t>
  </si>
  <si>
    <t>2011-14</t>
  </si>
  <si>
    <t>2011-15</t>
  </si>
  <si>
    <t>2011-16</t>
  </si>
  <si>
    <t>2011-17</t>
  </si>
  <si>
    <t>2011-18</t>
  </si>
  <si>
    <t>2011-19</t>
  </si>
  <si>
    <t>2011-20</t>
  </si>
  <si>
    <t>2011-21</t>
  </si>
  <si>
    <t>2010-12</t>
  </si>
  <si>
    <t>2010-13</t>
  </si>
  <si>
    <t>2010-14</t>
  </si>
  <si>
    <t>2010-15</t>
  </si>
  <si>
    <t>2010-16</t>
  </si>
  <si>
    <t>2010-17</t>
  </si>
  <si>
    <t>2010-18</t>
  </si>
  <si>
    <t>2010-19</t>
  </si>
  <si>
    <t>2010-20</t>
  </si>
  <si>
    <t>iwoZ izkFkfed</t>
  </si>
  <si>
    <t>Result Awaited</t>
  </si>
  <si>
    <t>1 ls 12 rd</t>
  </si>
  <si>
    <t>96.82%</t>
  </si>
  <si>
    <t>`&amp;</t>
  </si>
  <si>
    <t xml:space="preserve">fo|ky; esa leLr vfHkys[k lqjf{kr gSA </t>
  </si>
  <si>
    <t>Principal A.N.Jha Govt. Inter College Ruderpur(U.S.N.)</t>
  </si>
  <si>
    <t>No one Lras applied</t>
  </si>
  <si>
    <t>School Records are maintained properly In the Concerned registers/files</t>
  </si>
  <si>
    <t>Nk=ksa dks lqjf{kr Lfkkuksa ij izos'k fn;k tk jgk gSA</t>
  </si>
  <si>
    <t xml:space="preserve"> Nk=ksa ls lkekU; 'kqYd fy;k tk jgk gSA</t>
  </si>
  <si>
    <t>1 mifLFkr iaftadk 2- f'k{k.k miyC/krk xzsMokj 3-f'k{ksRrj vfo:fp xzsMokj4- [ksy vfHk:fp fjdkMZ 5-iqLdky; fjdkMZ 6-'kqYd fjdkMZ</t>
  </si>
  <si>
    <t>izos'k izfdz;k xfreku</t>
  </si>
  <si>
    <t>vPNk</t>
  </si>
  <si>
    <t>Qk0 tkWau ch- esaMksUlk</t>
  </si>
  <si>
    <t>29-06-1959</t>
  </si>
  <si>
    <t>fl0 dkEkZsfyu yksist+</t>
  </si>
  <si>
    <t>miiz/kkukpk;kZ</t>
  </si>
  <si>
    <t>18-10-1959</t>
  </si>
  <si>
    <t>Jh dSyk”k pUnz ik.Ms;</t>
  </si>
  <si>
    <t>30-06-1965</t>
  </si>
  <si>
    <t>,e0,llh0</t>
  </si>
  <si>
    <t>Jherh js[kk ik.Ms;</t>
  </si>
  <si>
    <t>14-07-1978</t>
  </si>
  <si>
    <t>Jh egsUnz flag lkeUr</t>
  </si>
  <si>
    <t>22-08-1974</t>
  </si>
  <si>
    <t>17-04-2006</t>
  </si>
  <si>
    <t>,e0lh,0</t>
  </si>
  <si>
    <t>Jh latho feJk</t>
  </si>
  <si>
    <t>15-08-1979</t>
  </si>
  <si>
    <t>ih0,pMh0] ch0,M0</t>
  </si>
  <si>
    <t>Jherh nhik ufj;ky</t>
  </si>
  <si>
    <t>Jherh eatjh R;kxh</t>
  </si>
  <si>
    <t>13-09-1973</t>
  </si>
  <si>
    <t>dq0 tSlehu dkSj</t>
  </si>
  <si>
    <t>19-11-1986</t>
  </si>
  <si>
    <t>dq0 Hkkouk HkV~V</t>
  </si>
  <si>
    <t>,e0ih,M0</t>
  </si>
  <si>
    <t>Jherh vkHkk vxzoky</t>
  </si>
  <si>
    <t>Vh0Tkh0Vh0</t>
  </si>
  <si>
    <t>26-05-1959</t>
  </si>
  <si>
    <t>Jherh vatq HkV~V</t>
  </si>
  <si>
    <t>Jh y{e.k flag cksgjk</t>
  </si>
  <si>
    <t>ih0th0Mh0lh0,0</t>
  </si>
  <si>
    <t>dq0 T;ksfr</t>
  </si>
  <si>
    <t>24-06-1983</t>
  </si>
  <si>
    <t>fMIyksek Mkal</t>
  </si>
  <si>
    <t>Jh gjh”k pUnz flag</t>
  </si>
  <si>
    <t>21-05-1983</t>
  </si>
  <si>
    <t>19-01-2009</t>
  </si>
  <si>
    <t xml:space="preserve">dq0 js[kk </t>
  </si>
  <si>
    <t xml:space="preserve">,e0,llh0 </t>
  </si>
  <si>
    <t>Jherh vatuk fc’V</t>
  </si>
  <si>
    <t>Jherh f”kfu FkkWel</t>
  </si>
  <si>
    <t>14-04-1979</t>
  </si>
  <si>
    <t>Jherh izHkk T;kyk</t>
  </si>
  <si>
    <t>Jh eksgu flag {k=h;</t>
  </si>
  <si>
    <t>31-12-1978</t>
  </si>
  <si>
    <t>dq0 fnO;k “kekZ</t>
  </si>
  <si>
    <t>28-08-1984</t>
  </si>
  <si>
    <t>22-10-2007</t>
  </si>
  <si>
    <t>mPprj ek/;fed</t>
  </si>
  <si>
    <t>ch0oh0,0] ,e0ch0,0</t>
  </si>
  <si>
    <t>Jh izos”k ljkst</t>
  </si>
  <si>
    <t>Jherh ehuk vks&gt;k</t>
  </si>
  <si>
    <t>22-03-1976</t>
  </si>
  <si>
    <t>Jherh uhrk Maxoky</t>
  </si>
  <si>
    <t>23-04-1971</t>
  </si>
  <si>
    <t>Jh fjpMZ ihUVks</t>
  </si>
  <si>
    <t>Ykkbczsfj;u</t>
  </si>
  <si>
    <t>25-03-1971</t>
  </si>
  <si>
    <t>21-06-1996</t>
  </si>
  <si>
    <t>ch0ch0,e0</t>
  </si>
  <si>
    <t>dq0 lksfu;k oxhZl</t>
  </si>
  <si>
    <t>31-03-1986</t>
  </si>
  <si>
    <t>Jherh usUlh okWYVj</t>
  </si>
  <si>
    <t>31-10-1957</t>
  </si>
  <si>
    <t>Vh0lh0lh0bZ0</t>
  </si>
  <si>
    <t>Jherh fiz;k ysfol</t>
  </si>
  <si>
    <t>dq0 xhrk fNeoky</t>
  </si>
  <si>
    <t>16-12-1964</t>
  </si>
  <si>
    <t>Jherh pSrkyh tks”kh</t>
  </si>
  <si>
    <t xml:space="preserve">,e0,0 </t>
  </si>
  <si>
    <t>Jherh vuqlq;k</t>
  </si>
  <si>
    <t>dq0 MkSyh flag</t>
  </si>
  <si>
    <t>27-06-1979</t>
  </si>
  <si>
    <t>ch0,llh0</t>
  </si>
  <si>
    <t>Jherh dfork [kksfy;k</t>
  </si>
  <si>
    <t>25-11-1981</t>
  </si>
  <si>
    <t>dq0 vatq jkor</t>
  </si>
  <si>
    <t>18-12-1972</t>
  </si>
  <si>
    <t>Jherh tsLlh ikWy</t>
  </si>
  <si>
    <t>15-05-1975</t>
  </si>
  <si>
    <t>Jherh dykorh Fkkik</t>
  </si>
  <si>
    <t>16-09-1980</t>
  </si>
  <si>
    <t>dq0 vYdk efj;k</t>
  </si>
  <si>
    <t>14-05-1988</t>
  </si>
  <si>
    <t>26-10-2010</t>
  </si>
  <si>
    <t>Jherh ehuk jtckj</t>
  </si>
  <si>
    <t>Jherh jsuq tks”kh</t>
  </si>
  <si>
    <t>29-06-1970</t>
  </si>
  <si>
    <t>fl0 “kyhZ</t>
  </si>
  <si>
    <t>izh0izk0Vh0</t>
  </si>
  <si>
    <t>19-10-1965</t>
  </si>
  <si>
    <t>Jherh ioyhu dkSj</t>
  </si>
  <si>
    <t>Ckh0,0</t>
  </si>
  <si>
    <t>Jherh lfork fc’V</t>
  </si>
  <si>
    <t>dq0 Hkkouk fc’V</t>
  </si>
  <si>
    <t>28-10-1978</t>
  </si>
  <si>
    <t>Jherh fjrq c=k</t>
  </si>
  <si>
    <t>Jherh dykorh dkiM+h</t>
  </si>
  <si>
    <t>21-09-1976</t>
  </si>
  <si>
    <t>Jherh cchrk yksgkuh</t>
  </si>
  <si>
    <t>19-04-1974</t>
  </si>
  <si>
    <t>dq0 :ikyh nRr</t>
  </si>
  <si>
    <t>dq0 f”k[kk foYlu</t>
  </si>
  <si>
    <t>20-07-1986</t>
  </si>
  <si>
    <t>Jh fd”kksj dqekj feJk</t>
  </si>
  <si>
    <t>ys[kkdkj</t>
  </si>
  <si>
    <t>20-07-1979</t>
  </si>
  <si>
    <t>dq0 mek</t>
  </si>
  <si>
    <t>24-02-1991</t>
  </si>
  <si>
    <t>mPPkrj ek/;fed</t>
  </si>
  <si>
    <t>lsdsVsfj;y dkslZ</t>
  </si>
  <si>
    <t>Jh lwjt izdk”k</t>
  </si>
  <si>
    <t>Jh iou fudksyl</t>
  </si>
  <si>
    <t>iz;ksx”kkyk lgk0</t>
  </si>
  <si>
    <t>lh0lh0,0</t>
  </si>
  <si>
    <t>Jh jktsUnz dqekj</t>
  </si>
  <si>
    <t>prqFkZ Js.kh</t>
  </si>
  <si>
    <t>25-06-2005</t>
  </si>
  <si>
    <t>vkBoha</t>
  </si>
  <si>
    <t>Jh iznhi VhdhZ</t>
  </si>
  <si>
    <t>Jh ljkst dqekj</t>
  </si>
  <si>
    <t>18-12-2005</t>
  </si>
  <si>
    <t>Jherh lqfeyk</t>
  </si>
  <si>
    <t>Jherh vk”kk</t>
  </si>
  <si>
    <t>20-12-1968</t>
  </si>
  <si>
    <t>Jherh jktdqekjh</t>
  </si>
  <si>
    <t>Jh lkseiky</t>
  </si>
  <si>
    <t>Ikk¡poha</t>
  </si>
  <si>
    <t>Jherh ikjks</t>
  </si>
  <si>
    <t>25-04-1983</t>
  </si>
  <si>
    <t>Jherh izseorh</t>
  </si>
  <si>
    <t>Jherh vejkorh</t>
  </si>
  <si>
    <t>Jherh eerk</t>
  </si>
  <si>
    <t>gk¡</t>
  </si>
  <si>
    <t>ikWayh iysDl dkjiksjslu fyfeVsM] [kVhek</t>
  </si>
  <si>
    <t>508@1</t>
  </si>
  <si>
    <t>1 ¼HkkSfrd foKku Ikz;ksx”kkyk½</t>
  </si>
  <si>
    <t>Ik;kZIr lkexzh</t>
  </si>
  <si>
    <t>#- 51061@&amp;</t>
  </si>
  <si>
    <t>1 ¼jlk;u foKku Ikz;ksx”kkyk ½</t>
  </si>
  <si>
    <t>#- 43329@&amp;</t>
  </si>
  <si>
    <t>1 ¼tho foKku Ikz;ksx”kkyk ½</t>
  </si>
  <si>
    <t>#- 111715@&amp;</t>
  </si>
  <si>
    <t>1 ¼dEi;wVj Ikz;ksx”kkyk &amp; twfu;j½</t>
  </si>
  <si>
    <t>#- 75000@&amp;</t>
  </si>
  <si>
    <t>1 ¼dEi;wVj Ikz;ksx”kkyk &amp; lhfu;j½</t>
  </si>
  <si>
    <t>#- 55000@&amp;</t>
  </si>
  <si>
    <t>1 ¼xf.kr Ikz;ksx”kkyk ½</t>
  </si>
  <si>
    <t>#- 1526@&amp;</t>
  </si>
  <si>
    <t>1 Vsyhfotu lsV</t>
  </si>
  <si>
    <t>#- 8000@&amp;</t>
  </si>
  <si>
    <t>13 dSlsV@lhMh@MhohMh Iys;j</t>
  </si>
  <si>
    <t>#- 15000@&amp;</t>
  </si>
  <si>
    <t>10 vkWfM;ks dSlsV@lhMh@MhohMh</t>
  </si>
  <si>
    <t>#- 400@&amp;</t>
  </si>
  <si>
    <t>10 Vsi fjdkWMZj</t>
  </si>
  <si>
    <t>#- 12000@&amp;</t>
  </si>
  <si>
    <t>1 vksojgSM izkstsDVj</t>
  </si>
  <si>
    <t>#- 25000@&amp;</t>
  </si>
  <si>
    <t>4 dEI;wVj fizaVj</t>
  </si>
  <si>
    <t>#- 85000@&amp;</t>
  </si>
  <si>
    <t>50 fofHkUu pkVZ~l</t>
  </si>
  <si>
    <t>,d</t>
  </si>
  <si>
    <t>nks</t>
  </si>
  <si>
    <t>Rkhu</t>
  </si>
  <si>
    <t>pkj</t>
  </si>
  <si>
    <t>Ikk¡p</t>
  </si>
  <si>
    <t>N%</t>
  </si>
  <si>
    <t>Lkkr</t>
  </si>
  <si>
    <t>vkB</t>
  </si>
  <si>
    <t>ukS</t>
  </si>
  <si>
    <t>nl</t>
  </si>
  <si>
    <t>X;kjg</t>
  </si>
  <si>
    <t>ckjg</t>
  </si>
  <si>
    <t>rhu</t>
  </si>
  <si>
    <t>lkr</t>
  </si>
  <si>
    <t>100 izfr”kr</t>
  </si>
  <si>
    <t>ik¡p</t>
  </si>
  <si>
    <t>UkkS</t>
  </si>
  <si>
    <t>89 izfr”kr</t>
  </si>
  <si>
    <t>iz/kkukpk;Z] jktdh; b.Vj dkWyst] [kVhek</t>
  </si>
  <si>
    <t>#- 500@&amp; izfrekg</t>
  </si>
  <si>
    <t>ljkZQ ifCyd Ldwy] [kVhek</t>
  </si>
  <si>
    <t>8&amp;4&amp;11</t>
  </si>
  <si>
    <t xml:space="preserve">vy{;k ifCyd Ldwy] [kVhek </t>
  </si>
  <si>
    <t xml:space="preserve">ukslxs ifCyd Ldwy] [kVhek </t>
  </si>
  <si>
    <t>23&amp;10&amp;09</t>
  </si>
  <si>
    <t>,l0ds0 ifCyd Ldwy] e&gt;ksyk</t>
  </si>
  <si>
    <t>4&amp;2&amp;11</t>
  </si>
  <si>
    <t>5&amp;3&amp;02</t>
  </si>
  <si>
    <t>dks"kkxkj</t>
  </si>
  <si>
    <t>1000-00</t>
  </si>
  <si>
    <t>20000-00</t>
  </si>
  <si>
    <t>25&amp;6&amp;02</t>
  </si>
  <si>
    <t>flafMdsV cSad</t>
  </si>
  <si>
    <t>pSd ua0 501834</t>
  </si>
  <si>
    <t>27&amp;6&amp;08</t>
  </si>
  <si>
    <t>ch0vks0ch0</t>
  </si>
  <si>
    <t xml:space="preserve">ljkZQ ,twds'ku lkslk;Vh </t>
  </si>
  <si>
    <t>28&amp;04&amp;2005 uohuhd.k fnukad% 14&amp;01&amp;2011</t>
  </si>
  <si>
    <t xml:space="preserve">27&amp;04&amp;2010 ls ik¡p o"kZ dh vof/k rd uohuhd`r </t>
  </si>
  <si>
    <t>Jh ,u0jke eksgu&amp; v/;{k</t>
  </si>
  <si>
    <t xml:space="preserve">ugha </t>
  </si>
  <si>
    <t>jsV js vUFkksuhQukZUMht&amp; mik/;{k</t>
  </si>
  <si>
    <t>Jh eukst vxzoky&amp; dks"kk/;{k</t>
  </si>
  <si>
    <t>js Qk0 ik;l Mhlwt&amp; eSustj</t>
  </si>
  <si>
    <t>js Qk0 tkWu ch es.MksUlk&amp; iz/kkukpk;Z ,oa lfpo</t>
  </si>
  <si>
    <t>fl0 foeyk&amp; miiz/kkukpk;Z ,oa lnL;</t>
  </si>
  <si>
    <t xml:space="preserve">vy{; ifCyd Ldwy lfefr </t>
  </si>
  <si>
    <t>08@2003&amp;04</t>
  </si>
  <si>
    <t>10&amp;04&amp;2003</t>
  </si>
  <si>
    <t>9&amp;4&amp;2013</t>
  </si>
  <si>
    <t>Jh pUnzfxjh xksLokeh&amp; laj{kd</t>
  </si>
  <si>
    <t>Jh eksgufxjh xksLokeh&amp; v/;{k</t>
  </si>
  <si>
    <t>Jh pUnu flag erksZfy;k&amp; mik/;{k</t>
  </si>
  <si>
    <t>Jh thoufxjh xksLokeh&amp; lfpo</t>
  </si>
  <si>
    <t>Mk0 nhik xksLokeh&amp; dks"kk/;{k</t>
  </si>
  <si>
    <t>Jh fxjh"k xksLokeh&amp; lnL;</t>
  </si>
  <si>
    <t>Jh x.ks'k flag erksZfy;k&amp; lnL;</t>
  </si>
  <si>
    <t>Lo0 eku flag nRrk eseksfj;y ukstxs ifCyd Ldwy] [kVhek] mRrjk[k.M</t>
  </si>
  <si>
    <t>17&amp;03&amp;06</t>
  </si>
  <si>
    <t>31&amp;01&amp;2011</t>
  </si>
  <si>
    <t>Jh ih0,l0 lqnu</t>
  </si>
  <si>
    <t xml:space="preserve">Jherh lqjsUnz dkSj </t>
  </si>
  <si>
    <t xml:space="preserve">Jherh xqjnhi flag jSuk </t>
  </si>
  <si>
    <t xml:space="preserve">Jh tud flag </t>
  </si>
  <si>
    <t xml:space="preserve">Jherh tlfoUnj dkSj </t>
  </si>
  <si>
    <t xml:space="preserve">Jh lqeu dqekj flag </t>
  </si>
  <si>
    <t xml:space="preserve">Jh lqjsUnz fxy </t>
  </si>
  <si>
    <t xml:space="preserve"> ';kedkSj ifCyd Ldwy lkslk;Vh] xzke o iksLV% e&gt;ksyk] rglyh% [kVhek] Å/ke flag uxjA </t>
  </si>
  <si>
    <t>277@2005&amp;06</t>
  </si>
  <si>
    <t>01&amp;08&amp;2005</t>
  </si>
  <si>
    <t>28&amp;06&amp;2015</t>
  </si>
  <si>
    <t>Jh tjuSy flag&amp; v/;{k</t>
  </si>
  <si>
    <t>Jh HkwisUnz flag mik/;{k</t>
  </si>
  <si>
    <t>Jherh ijethr dkSj&amp; lfpo</t>
  </si>
  <si>
    <t>Jh x:izhr flag&amp; milfpo</t>
  </si>
  <si>
    <t>Jh vt; pØorhZ&amp; dks"kk/;{k</t>
  </si>
  <si>
    <t>Jh pjuthr flag&amp; lnL;</t>
  </si>
  <si>
    <t>Jh gjpju flag&amp; lnL;</t>
  </si>
  <si>
    <r>
      <t xml:space="preserve">70@2005&amp;06 uohuhdj.k la[;k&amp;152@2010&amp;11 QkbZy la[;k 03199 </t>
    </r>
    <r>
      <rPr>
        <sz val="14"/>
        <rFont val="Times New Roman"/>
        <family val="1"/>
      </rPr>
      <t>HA</t>
    </r>
  </si>
  <si>
    <t xml:space="preserve">xzh"edky%&amp; izkr% 7-15 cts ls nksigj 1-30 cts rd 'khrkodk'k%&amp; izkr% 9-00 cts ls 2-30 cts rd </t>
  </si>
  <si>
    <t xml:space="preserve">lkfgfR;d] oSKkfud] dykRed] pkfjf=d] 'kkjhfjd] lkaLd`frd f'k{kk iznku djuk </t>
  </si>
  <si>
    <t xml:space="preserve">fn'kk ifCyd Ldwy </t>
  </si>
  <si>
    <t xml:space="preserve">VSxksj ifCyd Ldwy </t>
  </si>
  <si>
    <t xml:space="preserve">xhrkatfy ifCyd Ldwy </t>
  </si>
  <si>
    <t xml:space="preserve">xzh"edky o 'khrkdky nksuksa </t>
  </si>
  <si>
    <t>;g laLFkku ,d /keZfujis{k] xSj jktusfrd ,ao vU; nwljs /keksZa rFkk
laLd`fr dks izksRlkfgr djus okyk gS tks fuEu vkn”kksZ ,ao fl)kUrksa 
dk vuqlj.k djrk gS&amp;</t>
  </si>
  <si>
    <t>m/keflag
uxj</t>
  </si>
  <si>
    <t>LfizaxfQYM ifCyd Ldwy</t>
  </si>
  <si>
    <t xml:space="preserve">xzh"edky
07%50 &amp; 14%20
 'khrdky
08%50 &amp; 15%20
</t>
  </si>
  <si>
    <t>1½ LFkkuh; tkfr;ksa dh lsokA</t>
  </si>
  <si>
    <t>2½ ftEesnkj lekt dk fodkl ] vU; ds dY;k.k o le`f) gsrq vknj
o lEeku dk vH;kl</t>
  </si>
  <si>
    <t>3½ cnyrs lekt ds vkxzgksa ds izfr ,d ldkjkRed lksp dk fodkl
;|fi fQj Hkh vk/kkj Hkwr ewY;ksa ,ao vkn”kksZ dk n`&lt;rk ls ikyuA</t>
  </si>
  <si>
    <t>4½ Kku dh /kkj.kk dks thou iz;ZUr pyus okyh izfdz;k ds #i es
mRizsfjr djukA</t>
  </si>
  <si>
    <t>5½ f”k{kkFkhZ esa ,slh ;ksX;rk dh [kkst djuk ftuls og jk’Vª o lekt
dks ldkjkRed o mi;ksxh ;ksxnku ns ldrk gSA</t>
  </si>
  <si>
    <t>6½ Hkkjrh; thou ds lakLd`frd ] lkekftd ] jktuSfrd ,ao
vFkZ”kkL=h; Kku ds Hkko dks izksRlkfgr o LFkfir djuk</t>
  </si>
  <si>
    <t>7½ prqeqZ[kh f”k{kk ds ek/;e ls ckyd ckfydkvksa dks pkfjf=d ]
“kkjhfjd ] oSKkfud ] lkfgR; ,ao lkaLd`frd rFkk vk/kqfud f”k{kk iznku djuk ftlls fd os izR;sd dk;Z dks djus rFkk jk’Vªh; f”k{kk i)fr ds vk/kkj ij le{k cus ,ao jk’Vª ds vPNs ukxkfjd gksA</t>
  </si>
  <si>
    <t>9½ fgUnh ,ao vaxszth ds vk/kkj ij f”k{kk i)fr dh O;oLFkk djukA</t>
  </si>
  <si>
    <t xml:space="preserve">Å/keflag uxj </t>
  </si>
  <si>
    <t xml:space="preserve">ukstxs ifCyd Ldwy [kVhek </t>
  </si>
  <si>
    <t xml:space="preserve">lar iSfVªd Ldwy iksyhxat] ihyhHkhr </t>
  </si>
  <si>
    <t xml:space="preserve">lar Fkksel ifCyd Ldwy] [kVhek </t>
  </si>
  <si>
    <t xml:space="preserve">xzh"edky 7%30 ls 1%30 cts rd </t>
  </si>
  <si>
    <t xml:space="preserve">'khrdky 8%30 ls 2%30 rd </t>
  </si>
  <si>
    <r>
      <t xml:space="preserve">Nk=&amp;Nk=kvka dk lokZaxh.k fodkl dk /;ku j[krs gq, muds vius O;fDrRo dks mRre ewY; ,oa vkn'kksaZ }kjk fu[kkjuk rkfd os ns'k ds lH; ukxfjd cu ldsa vkSj ekuo rFkk izd`fr ds izfr Lusg'khy o laonsu'khy vkpj.k dj ldsaA </t>
    </r>
    <r>
      <rPr>
        <sz val="14"/>
        <rFont val="Times New Roman"/>
        <family val="1"/>
      </rPr>
      <t>(Bloom Where You are Planted)</t>
    </r>
  </si>
  <si>
    <r>
      <t>8½ vuqlwfpr tkfr ] vuqlwfpr tutkfr ds ckyd ckfydkvksa dh
10</t>
    </r>
    <r>
      <rPr>
        <sz val="14"/>
        <rFont val="Arial"/>
        <family val="2"/>
      </rPr>
      <t xml:space="preserve">% </t>
    </r>
    <r>
      <rPr>
        <sz val="14"/>
        <rFont val="Kruti Dev 010"/>
        <family val="0"/>
      </rPr>
      <t>fu%”kqYd f”k{k.k dh lqfo/kk,WA</t>
    </r>
  </si>
  <si>
    <r>
      <t xml:space="preserve">10½ laLFkk ds mn~s”; O;olkf;d u gksdj lekt dY;k.kdkjh gksukA </t>
    </r>
    <r>
      <rPr>
        <sz val="14"/>
        <rFont val="Arial"/>
        <family val="2"/>
      </rPr>
      <t xml:space="preserve"> </t>
    </r>
    <r>
      <rPr>
        <sz val="14"/>
        <rFont val="Kruti Dev 010"/>
        <family val="0"/>
      </rPr>
      <t xml:space="preserve"> </t>
    </r>
  </si>
  <si>
    <r>
      <t>·</t>
    </r>
    <r>
      <rPr>
        <sz val="14"/>
        <rFont val="Times New Roman"/>
        <family val="1"/>
      </rPr>
      <t xml:space="preserve">        </t>
    </r>
    <r>
      <rPr>
        <sz val="14"/>
        <rFont val="Kruti Dev 010"/>
        <family val="0"/>
      </rPr>
      <t xml:space="preserve">cPpksa dk lokZaxh.k fodklA </t>
    </r>
  </si>
  <si>
    <r>
      <t>·</t>
    </r>
    <r>
      <rPr>
        <sz val="14"/>
        <rFont val="Times New Roman"/>
        <family val="1"/>
      </rPr>
      <t xml:space="preserve">        </t>
    </r>
    <r>
      <rPr>
        <sz val="14"/>
        <rFont val="Kruti Dev 010"/>
        <family val="0"/>
      </rPr>
      <t xml:space="preserve">xq.koRrkiw.kZ f’k{kk dh fo’oluh;rkA </t>
    </r>
  </si>
  <si>
    <r>
      <t>·</t>
    </r>
    <r>
      <rPr>
        <sz val="14"/>
        <rFont val="Times New Roman"/>
        <family val="1"/>
      </rPr>
      <t xml:space="preserve">        </t>
    </r>
    <r>
      <rPr>
        <sz val="14"/>
        <rFont val="Kruti Dev 010"/>
        <family val="0"/>
      </rPr>
      <t xml:space="preserve">f’k{kk gsrq mfpr lalk/kuksa dk miyC/krkA </t>
    </r>
  </si>
  <si>
    <r>
      <t>·</t>
    </r>
    <r>
      <rPr>
        <sz val="14"/>
        <rFont val="Times New Roman"/>
        <family val="1"/>
      </rPr>
      <t xml:space="preserve">        </t>
    </r>
    <r>
      <rPr>
        <sz val="14"/>
        <rFont val="Kruti Dev 010"/>
        <family val="0"/>
      </rPr>
      <t xml:space="preserve">fofHkUu izfr;ksxh ijh{kkvksa gsrq rS;kjh djukA </t>
    </r>
  </si>
  <si>
    <r>
      <t>·</t>
    </r>
    <r>
      <rPr>
        <sz val="14"/>
        <rFont val="Times New Roman"/>
        <family val="1"/>
      </rPr>
      <t xml:space="preserve">        </t>
    </r>
    <r>
      <rPr>
        <sz val="14"/>
        <rFont val="Kruti Dev 010"/>
        <family val="0"/>
      </rPr>
      <t>cPpksa dks iw.kZ vuq’kkflr djukA</t>
    </r>
  </si>
  <si>
    <r>
      <t>·</t>
    </r>
    <r>
      <rPr>
        <sz val="14"/>
        <rFont val="Times New Roman"/>
        <family val="1"/>
      </rPr>
      <t xml:space="preserve">        </t>
    </r>
    <r>
      <rPr>
        <sz val="14"/>
        <rFont val="Kruti Dev 010"/>
        <family val="0"/>
      </rPr>
      <t>ns’k HkfDr dh Hkkou dk fodklA</t>
    </r>
  </si>
  <si>
    <r>
      <t>·</t>
    </r>
    <r>
      <rPr>
        <sz val="14"/>
        <rFont val="Times New Roman"/>
        <family val="1"/>
      </rPr>
      <t xml:space="preserve">        </t>
    </r>
    <r>
      <rPr>
        <sz val="14"/>
        <rFont val="Kruti Dev 010"/>
        <family val="0"/>
      </rPr>
      <t xml:space="preserve">lekt ds izfr tkx:d cukukA </t>
    </r>
  </si>
  <si>
    <t xml:space="preserve">uke deZpkjh </t>
  </si>
  <si>
    <t xml:space="preserve">inuke </t>
  </si>
  <si>
    <t>tUe frfFk</t>
  </si>
  <si>
    <t xml:space="preserve">fu;qfDr frfFk </t>
  </si>
  <si>
    <t xml:space="preserve"> 'kSf{kd ;ksX;rk</t>
  </si>
  <si>
    <t xml:space="preserve">izf'k{k.k ;ksX;rk </t>
  </si>
  <si>
    <t>Jh lquhy dqekj flag</t>
  </si>
  <si>
    <t>14/08/1969</t>
  </si>
  <si>
    <t>B.S.C.,M.A.</t>
  </si>
  <si>
    <t>P.G.D.C.A.,B.Ed.</t>
  </si>
  <si>
    <t>Jh fouksn dqekj</t>
  </si>
  <si>
    <t>P.T.I.</t>
  </si>
  <si>
    <t>30/06/1980</t>
  </si>
  <si>
    <t>B.P.Ed.</t>
  </si>
  <si>
    <t>Jh jktw HkV~V</t>
  </si>
  <si>
    <t>16/12/1975</t>
  </si>
  <si>
    <t>28/03/2007</t>
  </si>
  <si>
    <t>B.Ed.</t>
  </si>
  <si>
    <t>Jh jktho tks’kh</t>
  </si>
  <si>
    <t>19/07/1979</t>
  </si>
  <si>
    <t>15/04/2009</t>
  </si>
  <si>
    <t>Jh jkeizlkn nsoukFk</t>
  </si>
  <si>
    <t>Jh fouksn pUn</t>
  </si>
  <si>
    <t>Jh x.ks’k pUn</t>
  </si>
  <si>
    <t>23/01/1985</t>
  </si>
  <si>
    <t>Jh fou; uxjdksVh</t>
  </si>
  <si>
    <t>22/09/1980</t>
  </si>
  <si>
    <t>Jh yksds’k xaxokj</t>
  </si>
  <si>
    <t>Jh lat; flag fc"V</t>
  </si>
  <si>
    <t>19/11/2010</t>
  </si>
  <si>
    <t>Jh x.ks’k nRr frokjh</t>
  </si>
  <si>
    <t>Jh jkteksgu frokjh</t>
  </si>
  <si>
    <t>13/07/2010</t>
  </si>
  <si>
    <t>Jh rkjknRr ipkSyh</t>
  </si>
  <si>
    <t>20/08/1986</t>
  </si>
  <si>
    <t>Jh ,u0 ds0 'kekZ</t>
  </si>
  <si>
    <t>20/09/1979</t>
  </si>
  <si>
    <t>16/02/1958</t>
  </si>
  <si>
    <t>dq0 uxek</t>
  </si>
  <si>
    <t xml:space="preserve">dq0 vuqiek </t>
  </si>
  <si>
    <t>15/08/1983</t>
  </si>
  <si>
    <t>Jherh nhik fc"V</t>
  </si>
  <si>
    <t>dq0 iwtk pkS/kjh</t>
  </si>
  <si>
    <t xml:space="preserve">T.G.T. </t>
  </si>
  <si>
    <t>Jherh dkarh fo’odekZ</t>
  </si>
  <si>
    <t>dq0 vfHkckyk tks’kh</t>
  </si>
  <si>
    <t>22/07/1985</t>
  </si>
  <si>
    <t>13/04/2010</t>
  </si>
  <si>
    <t>dq0 funk</t>
  </si>
  <si>
    <t>30/06/1990</t>
  </si>
  <si>
    <t>27/07/2010</t>
  </si>
  <si>
    <t>--------</t>
  </si>
  <si>
    <t>Jherh ehuk esgrk</t>
  </si>
  <si>
    <t>17/07/1984</t>
  </si>
  <si>
    <t>Jherh uUnk dU;ky</t>
  </si>
  <si>
    <t>dq0 tksjthuk</t>
  </si>
  <si>
    <t>N.T.T.</t>
  </si>
  <si>
    <t>Jherh ehuk okfYn;k</t>
  </si>
  <si>
    <t>Jherh iq"ik /kkeh</t>
  </si>
  <si>
    <t>Jherh gsek ikBd</t>
  </si>
  <si>
    <t>23/07/2010</t>
  </si>
  <si>
    <t>Jherh ehuk clsjk</t>
  </si>
  <si>
    <t>13/01/1981</t>
  </si>
  <si>
    <t>18/10/2010</t>
  </si>
  <si>
    <t>dq0 izkph oekZ</t>
  </si>
  <si>
    <t>Jherh izsek dU;ky</t>
  </si>
  <si>
    <t>28/03/2006</t>
  </si>
  <si>
    <t xml:space="preserve">B.Ed. </t>
  </si>
  <si>
    <t>dq0 lhrk jktiwr</t>
  </si>
  <si>
    <t>Jherh dYiuk dU;ky</t>
  </si>
  <si>
    <t>Jherh uhek</t>
  </si>
  <si>
    <t>dq0 jtuh</t>
  </si>
  <si>
    <t>29/11/2010</t>
  </si>
  <si>
    <t>Jh uUnfd’kksj vksyh</t>
  </si>
  <si>
    <t>16/11/1983</t>
  </si>
  <si>
    <t>Yoga</t>
  </si>
  <si>
    <t>Jh vkuan flsag dU;ky</t>
  </si>
  <si>
    <t>20/06/1972</t>
  </si>
  <si>
    <t>Jherh jkedyh Fkkik</t>
  </si>
  <si>
    <t>25/08/1967</t>
  </si>
  <si>
    <t>Jh pUnz’ks[kj</t>
  </si>
  <si>
    <t>pkyd</t>
  </si>
  <si>
    <t>22/02/1958</t>
  </si>
  <si>
    <t>18/04/2008</t>
  </si>
  <si>
    <t>Jh pjuflag jkuk</t>
  </si>
  <si>
    <t xml:space="preserve">pkyd </t>
  </si>
  <si>
    <t>Jh fd’kukuUn tks’kh</t>
  </si>
  <si>
    <t>ifjpkyd</t>
  </si>
  <si>
    <t>30/07/1988</t>
  </si>
  <si>
    <t>Jh dY;ku flag jkor</t>
  </si>
  <si>
    <t xml:space="preserve">pijklh </t>
  </si>
  <si>
    <t>28/06/19801</t>
  </si>
  <si>
    <t>Jh fxjh’k tks’kh</t>
  </si>
  <si>
    <t>lqj{kkdehZ</t>
  </si>
  <si>
    <t>18/03/1982</t>
  </si>
  <si>
    <t>Jh iadt flag</t>
  </si>
  <si>
    <t>Jh tloar flag</t>
  </si>
  <si>
    <t>25/07/1958</t>
  </si>
  <si>
    <t>Jh jes’k jkor</t>
  </si>
  <si>
    <t xml:space="preserve">ifjpkyd </t>
  </si>
  <si>
    <t>Jh nhid tks’kh</t>
  </si>
  <si>
    <t>Jherh uUnh tks’kh</t>
  </si>
  <si>
    <t>26/01/1968</t>
  </si>
  <si>
    <t xml:space="preserve">Jh fodze flag </t>
  </si>
  <si>
    <t>30/12/1988</t>
  </si>
  <si>
    <t>Jh vjfoUn flag jkuk</t>
  </si>
  <si>
    <t>25/06/1979</t>
  </si>
  <si>
    <t>30/06/1984</t>
  </si>
  <si>
    <t xml:space="preserve">ukstxs ifCyd Ldwy] [kVhek </t>
  </si>
  <si>
    <t>Mrs. Surender Kaur</t>
  </si>
  <si>
    <t xml:space="preserve">Managing Director </t>
  </si>
  <si>
    <t>15/7/1987</t>
  </si>
  <si>
    <t>B.A , LLB</t>
  </si>
  <si>
    <t>Mr. Suman Kumar Singh</t>
  </si>
  <si>
    <t>16/1/1974</t>
  </si>
  <si>
    <t>M.A (Psychology)</t>
  </si>
  <si>
    <t>Mrs. H.Kapri</t>
  </si>
  <si>
    <t>V.Principal</t>
  </si>
  <si>
    <t>13/9/2001</t>
  </si>
  <si>
    <t>B.A (Eng., Hindi)</t>
  </si>
  <si>
    <t>Dr.V.Jain</t>
  </si>
  <si>
    <t>15/7/1950</t>
  </si>
  <si>
    <t>PH.d (Physics)</t>
  </si>
  <si>
    <t>Mr. Ariz Alvi</t>
  </si>
  <si>
    <t>23/12/1975</t>
  </si>
  <si>
    <t>26/3/2010</t>
  </si>
  <si>
    <t>MSc(Physics)</t>
  </si>
  <si>
    <t>Mr. Amit Joshi</t>
  </si>
  <si>
    <t>22/5/1983</t>
  </si>
  <si>
    <t>M.Com (Accounts)</t>
  </si>
  <si>
    <t>Mrs. Mamta Joshi</t>
  </si>
  <si>
    <t>14/12/1973</t>
  </si>
  <si>
    <t>Ms. S.Gaudiya</t>
  </si>
  <si>
    <t>24/4/1978</t>
  </si>
  <si>
    <t>16/7/1978</t>
  </si>
  <si>
    <t>M.A (Eng.)</t>
  </si>
  <si>
    <t>Mr. Usman Babar</t>
  </si>
  <si>
    <t>Msc (Plant Sc.)</t>
  </si>
  <si>
    <t>Mr. H.C.Pant</t>
  </si>
  <si>
    <t>M.A , (Eco.)</t>
  </si>
  <si>
    <t>Mrs. Hira Anna</t>
  </si>
  <si>
    <t>M.A (Hindi)</t>
  </si>
  <si>
    <t>Mr.R.P.Pant</t>
  </si>
  <si>
    <t>Mr. Bhupender Singh</t>
  </si>
  <si>
    <t>27/5/1971</t>
  </si>
  <si>
    <t>19/11/2007</t>
  </si>
  <si>
    <t>Mr. Manoj Pacholi</t>
  </si>
  <si>
    <t>Mrs. P.Kaur</t>
  </si>
  <si>
    <t>B.A , (Education)</t>
  </si>
  <si>
    <t>Mrs. Kaushaliya Singh</t>
  </si>
  <si>
    <t>M.A (Eco.)</t>
  </si>
  <si>
    <t>Mrs. Kamlesh Joshi</t>
  </si>
  <si>
    <t>27/7/1978</t>
  </si>
  <si>
    <t>21/5/2008</t>
  </si>
  <si>
    <t>M.A. (English)</t>
  </si>
  <si>
    <t>Mrs. Jaswinder Kaur</t>
  </si>
  <si>
    <t>20/3/2001</t>
  </si>
  <si>
    <t>B.A(S.st , Punjabi)</t>
  </si>
  <si>
    <t>Mrs. Sunita Bohra</t>
  </si>
  <si>
    <t>M.A. , (Eng.)</t>
  </si>
  <si>
    <t>Mrs. Bhagwati Joshi</t>
  </si>
  <si>
    <t>17/12/1974</t>
  </si>
  <si>
    <t>M.Sc , Zoology</t>
  </si>
  <si>
    <t>B.Lib</t>
  </si>
  <si>
    <t>Mrs. Meenu Nayal</t>
  </si>
  <si>
    <t>15/12/1974</t>
  </si>
  <si>
    <t>Mr. Sumit Ghosh</t>
  </si>
  <si>
    <t>14/3/1976</t>
  </si>
  <si>
    <t>B.PEd</t>
  </si>
  <si>
    <t>Mr. Birender Shahi</t>
  </si>
  <si>
    <t>P.T.I</t>
  </si>
  <si>
    <t>18/5/1973</t>
  </si>
  <si>
    <t>Mrs. Harpreet Kaur</t>
  </si>
  <si>
    <t>Asst. Teacher</t>
  </si>
  <si>
    <t>13/12/2003</t>
  </si>
  <si>
    <t>M.A , (English)</t>
  </si>
  <si>
    <t>Mrs. M. Mukharjee</t>
  </si>
  <si>
    <t>P.D.C (B.Com)</t>
  </si>
  <si>
    <t>Mr. B.K.Singh</t>
  </si>
  <si>
    <t>O.S</t>
  </si>
  <si>
    <t>20/5/1987</t>
  </si>
  <si>
    <t>16/9/2007</t>
  </si>
  <si>
    <t>M.A (Eco)</t>
  </si>
  <si>
    <t>Mrs. Geetangali Kanyal</t>
  </si>
  <si>
    <t>14/2//1981</t>
  </si>
  <si>
    <t>30/3/2009</t>
  </si>
  <si>
    <t>M.Sc (Maths)</t>
  </si>
  <si>
    <t>Mrs. Harkirtan Kaur</t>
  </si>
  <si>
    <t>14/9/1960</t>
  </si>
  <si>
    <t>Mr. Aqeel Khan</t>
  </si>
  <si>
    <t>Mr. S.S.Yadav</t>
  </si>
  <si>
    <t>17/1/1949</t>
  </si>
  <si>
    <t>Mr. Ranjeet Singh</t>
  </si>
  <si>
    <t>19/10/1980</t>
  </si>
  <si>
    <t>21/1/2009</t>
  </si>
  <si>
    <t>M.A , (History)</t>
  </si>
  <si>
    <t>Mrs. Seema Kapri</t>
  </si>
  <si>
    <t>B.A (Hindi)</t>
  </si>
  <si>
    <t>Ms. Madhu Thakur</t>
  </si>
  <si>
    <t>24/3/1984</t>
  </si>
  <si>
    <t>M.A (English)</t>
  </si>
  <si>
    <t>Mrs. Deepa Upadhayay</t>
  </si>
  <si>
    <t>27/9/1977</t>
  </si>
  <si>
    <t>26/5/2007</t>
  </si>
  <si>
    <t>Mrs. Manju Bhatt</t>
  </si>
  <si>
    <t>22/4/2009</t>
  </si>
  <si>
    <t>B.A Eng.</t>
  </si>
  <si>
    <t>Mrs. Kusum Sharma</t>
  </si>
  <si>
    <t>15/7/2009</t>
  </si>
  <si>
    <t>Nitu Kanyal</t>
  </si>
  <si>
    <t>14/5/1776</t>
  </si>
  <si>
    <t>14/7/2010</t>
  </si>
  <si>
    <t>Najir Husain</t>
  </si>
  <si>
    <t>Lab. Asst.</t>
  </si>
  <si>
    <t>22/9/2010</t>
  </si>
  <si>
    <t>Dipika Sharma</t>
  </si>
  <si>
    <t xml:space="preserve">Liberian </t>
  </si>
  <si>
    <t>18/5/1987</t>
  </si>
  <si>
    <t>M.Lib</t>
  </si>
  <si>
    <t>M.Lib.</t>
  </si>
  <si>
    <t>Mrs. Snehalata Joshi</t>
  </si>
  <si>
    <t>Computer Teacher</t>
  </si>
  <si>
    <t>27/8/1975</t>
  </si>
  <si>
    <t>Mrs. Bhawana Sharma</t>
  </si>
  <si>
    <t>14/1/1988</t>
  </si>
  <si>
    <t>Ms. Jaspreet Kaur</t>
  </si>
  <si>
    <t>Ms. Ruplai Bhattnagar</t>
  </si>
  <si>
    <t>18/8/2010</t>
  </si>
  <si>
    <t>Mrs. Shilja Mehta</t>
  </si>
  <si>
    <t>23/10/1977</t>
  </si>
  <si>
    <t xml:space="preserve">M.A (Eco.) </t>
  </si>
  <si>
    <t>Mr. Deep Singh Rana</t>
  </si>
  <si>
    <t>Clecrk</t>
  </si>
  <si>
    <t>26/5/1987</t>
  </si>
  <si>
    <t>B.A (Eng.)</t>
  </si>
  <si>
    <t>Mr. Pushkar Singh</t>
  </si>
  <si>
    <t>Computer Operator</t>
  </si>
  <si>
    <t>M.A (History)</t>
  </si>
  <si>
    <t>Mrs. Sonia Sharma</t>
  </si>
  <si>
    <t>Ms. P. Saxena</t>
  </si>
  <si>
    <t>Dance Teacher</t>
  </si>
  <si>
    <t xml:space="preserve">12th </t>
  </si>
  <si>
    <t>Mr. Nar Singh</t>
  </si>
  <si>
    <t>Music Teacher</t>
  </si>
  <si>
    <t>Mr. Puran Singh</t>
  </si>
  <si>
    <t>Store Keepar</t>
  </si>
  <si>
    <t>15/6/2006</t>
  </si>
  <si>
    <t xml:space="preserve">10th </t>
  </si>
  <si>
    <t>Ms. Heena Naj</t>
  </si>
  <si>
    <t>28/11/1987</t>
  </si>
  <si>
    <t>308/2010</t>
  </si>
  <si>
    <t>Mr. Geeta Kanyal</t>
  </si>
  <si>
    <t>B.Ed , B.PEd</t>
  </si>
  <si>
    <t>Ms. Vandana Nayal</t>
  </si>
  <si>
    <t>29/01/89</t>
  </si>
  <si>
    <t>Mrs. Rubi Agarwal</t>
  </si>
  <si>
    <t>29/6/1979</t>
  </si>
  <si>
    <t>29/7/2010</t>
  </si>
  <si>
    <t>Mr. Bhudhar Singh Taragi</t>
  </si>
  <si>
    <t>19/6/1968</t>
  </si>
  <si>
    <t>Mrs. Lovely Sunil</t>
  </si>
  <si>
    <t>18/2/1982</t>
  </si>
  <si>
    <t>Mr. Manish Chandra</t>
  </si>
  <si>
    <t>19/6/1983</t>
  </si>
  <si>
    <t xml:space="preserve">Mr. Brijesh Bhatt </t>
  </si>
  <si>
    <t>30.09.1970</t>
  </si>
  <si>
    <t>22.04.2008</t>
  </si>
  <si>
    <t>M.Sc (B.Ed)</t>
  </si>
  <si>
    <t xml:space="preserve">Mr. B.N. Panday </t>
  </si>
  <si>
    <t xml:space="preserve">P.G.T. </t>
  </si>
  <si>
    <t>07.09.72</t>
  </si>
  <si>
    <t>M.A. Eco. L.L.B (B.Ed)</t>
  </si>
  <si>
    <t xml:space="preserve">Mr. Ravinder Singh Tomar </t>
  </si>
  <si>
    <t>01.01.76</t>
  </si>
  <si>
    <t>5.05.2010</t>
  </si>
  <si>
    <t>M.Sc. (B.Ed.)</t>
  </si>
  <si>
    <t xml:space="preserve">Mr. Brijesh Jaiswal </t>
  </si>
  <si>
    <t>05.04.79</t>
  </si>
  <si>
    <t>12.07.2010</t>
  </si>
  <si>
    <t>M.A. English (B.Ed.)</t>
  </si>
  <si>
    <t xml:space="preserve">Mr. Deepak Rastogi </t>
  </si>
  <si>
    <t>02.07.78</t>
  </si>
  <si>
    <t>30.03.09</t>
  </si>
  <si>
    <t xml:space="preserve">Mr. Kunwar </t>
  </si>
  <si>
    <t>10.01.69</t>
  </si>
  <si>
    <t xml:space="preserve">Mr. Ganga Singh </t>
  </si>
  <si>
    <t>02.12.74</t>
  </si>
  <si>
    <t>M.A. Englih (B.Ed)</t>
  </si>
  <si>
    <t xml:space="preserve">Mr. Sunil Pathak </t>
  </si>
  <si>
    <t>05.07.84</t>
  </si>
  <si>
    <t xml:space="preserve">Mr.Sachin Bhatnagar </t>
  </si>
  <si>
    <t>28.12.78</t>
  </si>
  <si>
    <t>16.07.2010</t>
  </si>
  <si>
    <t xml:space="preserve">Computer, MCA </t>
  </si>
  <si>
    <t xml:space="preserve">MCA </t>
  </si>
  <si>
    <t xml:space="preserve">Mr. Pooran Choudhary </t>
  </si>
  <si>
    <t>08.08.80</t>
  </si>
  <si>
    <t>15.04.2010</t>
  </si>
  <si>
    <t xml:space="preserve">Mr. Vineet Gautam </t>
  </si>
  <si>
    <t xml:space="preserve">PRT </t>
  </si>
  <si>
    <t>14.12.65</t>
  </si>
  <si>
    <t>M.A. (B.Ed.)</t>
  </si>
  <si>
    <t xml:space="preserve">Mr. Pawan Jaiswal </t>
  </si>
  <si>
    <t>15.05.75</t>
  </si>
  <si>
    <t>M.A. Eco (B.Ed.)</t>
  </si>
  <si>
    <t xml:space="preserve">Mr. Shiw Kumar Prajapati </t>
  </si>
  <si>
    <t>15.04.79</t>
  </si>
  <si>
    <t>B.Sc. (B.Ed.)</t>
  </si>
  <si>
    <t xml:space="preserve">Mr. Pravesh Kumar </t>
  </si>
  <si>
    <t>25.06.81</t>
  </si>
  <si>
    <t xml:space="preserve">Mrs. Sarla Badhlani </t>
  </si>
  <si>
    <t>30.06.68</t>
  </si>
  <si>
    <t>M.A.(Sanskrit)</t>
  </si>
  <si>
    <t xml:space="preserve">Mrs. Savitari Bani </t>
  </si>
  <si>
    <t>01.03.82</t>
  </si>
  <si>
    <t>M.A. (Hindi)</t>
  </si>
  <si>
    <t xml:space="preserve">Mr. Arvind Deval </t>
  </si>
  <si>
    <t xml:space="preserve">P.T.I </t>
  </si>
  <si>
    <t>08.04.77</t>
  </si>
  <si>
    <t>M.A. (B.P.Ed)</t>
  </si>
  <si>
    <t xml:space="preserve">B.P.Ed. </t>
  </si>
  <si>
    <t xml:space="preserve">Mr. Mohd. Zakir </t>
  </si>
  <si>
    <t xml:space="preserve">Lib </t>
  </si>
  <si>
    <t>05.01.81</t>
  </si>
  <si>
    <t>M.A. (History)</t>
  </si>
  <si>
    <t xml:space="preserve">B.Lib. </t>
  </si>
  <si>
    <t xml:space="preserve">Mr. Prashant Sharma </t>
  </si>
  <si>
    <t xml:space="preserve">Music </t>
  </si>
  <si>
    <t>15.12.89</t>
  </si>
  <si>
    <t xml:space="preserve">B.Com. Music Prayag Sangeet Samiti, Alahabad </t>
  </si>
  <si>
    <t xml:space="preserve">Music Prayag Sangeet Samiti, Allahabad. </t>
  </si>
  <si>
    <t xml:space="preserve">Contractual Teacher </t>
  </si>
  <si>
    <t xml:space="preserve">Mr. Lalit Kumar Gupta </t>
  </si>
  <si>
    <t>05.06.80</t>
  </si>
  <si>
    <t>15.09.2010</t>
  </si>
  <si>
    <t>M.Com (B.Ed.)</t>
  </si>
  <si>
    <t xml:space="preserve">Mr. Kamlesh Kumar </t>
  </si>
  <si>
    <t>15.05.96</t>
  </si>
  <si>
    <t>15.09.10</t>
  </si>
  <si>
    <t>M.Sc (B.Ed.)</t>
  </si>
  <si>
    <t xml:space="preserve">Mr. R.D. Sharma </t>
  </si>
  <si>
    <t>04.10.55</t>
  </si>
  <si>
    <t>29.06.2010</t>
  </si>
  <si>
    <t>Shanskrit (B.A.)</t>
  </si>
  <si>
    <t xml:space="preserve">Mrs. Tarvinder Kaur </t>
  </si>
  <si>
    <t>08.08.68</t>
  </si>
  <si>
    <t>02.08.2010</t>
  </si>
  <si>
    <t>B.A. (Punjabi)</t>
  </si>
  <si>
    <t xml:space="preserve">Language </t>
  </si>
  <si>
    <t xml:space="preserve">Office Staff </t>
  </si>
  <si>
    <t xml:space="preserve">Mr. Kundan Singh </t>
  </si>
  <si>
    <t xml:space="preserve">Clerk </t>
  </si>
  <si>
    <t>29.06.80</t>
  </si>
  <si>
    <t xml:space="preserve">M.A. Political Science </t>
  </si>
  <si>
    <t xml:space="preserve">Mr. Makhan Lal </t>
  </si>
  <si>
    <t xml:space="preserve">Accountant </t>
  </si>
  <si>
    <t>05.08.79</t>
  </si>
  <si>
    <t>21.04.09</t>
  </si>
  <si>
    <t>Mr. Rakesh Kumar</t>
  </si>
  <si>
    <t xml:space="preserve">Supporting Staff </t>
  </si>
  <si>
    <t>25.08.88</t>
  </si>
  <si>
    <t>01.07.10</t>
  </si>
  <si>
    <t>None Metric</t>
  </si>
  <si>
    <t xml:space="preserve">Mr. Amarjeet Kaur </t>
  </si>
  <si>
    <t>05.01.69</t>
  </si>
  <si>
    <t xml:space="preserve">Primary </t>
  </si>
  <si>
    <t xml:space="preserve">Mr. Premvati </t>
  </si>
  <si>
    <t>01.02.70</t>
  </si>
  <si>
    <t xml:space="preserve">Mr. Birender Kumar </t>
  </si>
  <si>
    <t xml:space="preserve">Driver </t>
  </si>
  <si>
    <t>10.07.72</t>
  </si>
  <si>
    <t>01.09.10</t>
  </si>
  <si>
    <r>
      <t>Jherh rkjk lksykseu</t>
    </r>
    <r>
      <rPr>
        <sz val="14"/>
        <color indexed="8"/>
        <rFont val="Arial"/>
        <family val="2"/>
      </rPr>
      <t xml:space="preserve"> </t>
    </r>
  </si>
  <si>
    <r>
      <t>08</t>
    </r>
    <r>
      <rPr>
        <vertAlign val="superscript"/>
        <sz val="14"/>
        <color indexed="8"/>
        <rFont val="Arial"/>
        <family val="2"/>
      </rPr>
      <t>th</t>
    </r>
  </si>
  <si>
    <r>
      <t>05</t>
    </r>
    <r>
      <rPr>
        <vertAlign val="superscript"/>
        <sz val="14"/>
        <color indexed="8"/>
        <rFont val="Arial"/>
        <family val="2"/>
      </rPr>
      <t>th</t>
    </r>
  </si>
  <si>
    <r>
      <t>09</t>
    </r>
    <r>
      <rPr>
        <vertAlign val="superscript"/>
        <sz val="14"/>
        <color indexed="8"/>
        <rFont val="Arial"/>
        <family val="2"/>
      </rPr>
      <t>th</t>
    </r>
  </si>
  <si>
    <r>
      <t>10</t>
    </r>
    <r>
      <rPr>
        <vertAlign val="superscript"/>
        <sz val="14"/>
        <color indexed="8"/>
        <rFont val="Arial"/>
        <family val="2"/>
      </rPr>
      <t>th</t>
    </r>
  </si>
  <si>
    <r>
      <t>12</t>
    </r>
    <r>
      <rPr>
        <vertAlign val="superscript"/>
        <sz val="14"/>
        <color indexed="8"/>
        <rFont val="Arial"/>
        <family val="2"/>
      </rPr>
      <t>th</t>
    </r>
  </si>
  <si>
    <r>
      <t>07</t>
    </r>
    <r>
      <rPr>
        <vertAlign val="superscript"/>
        <sz val="14"/>
        <color indexed="8"/>
        <rFont val="Arial"/>
        <family val="2"/>
      </rPr>
      <t>th</t>
    </r>
  </si>
  <si>
    <t>gks¡</t>
  </si>
  <si>
    <t>gks¡ ¼dqN LVkQ dks½</t>
  </si>
  <si>
    <t>1 o"kZ</t>
  </si>
  <si>
    <t>2 o"kZ</t>
  </si>
  <si>
    <t>pSfjVh dks tkrk gS A</t>
  </si>
  <si>
    <t>fl0 foeyk</t>
  </si>
  <si>
    <t>K.N.S.B</t>
  </si>
  <si>
    <t>00016293</t>
  </si>
  <si>
    <t>00012230</t>
  </si>
  <si>
    <t>00015350</t>
  </si>
  <si>
    <t>00015694</t>
  </si>
  <si>
    <t>deZpkjh dk uke</t>
  </si>
  <si>
    <t>Mh0,0</t>
  </si>
  <si>
    <t>xzsMis</t>
  </si>
  <si>
    <t>bZ0ih0,Q0 dVkSrh</t>
  </si>
  <si>
    <t>vy{; ifCyd Ldwy] [kVhek</t>
  </si>
  <si>
    <t>7500/-</t>
  </si>
  <si>
    <t>N.A.</t>
  </si>
  <si>
    <t>vYeksMk vcZu dks vkijsfVo cSad][kVhek ¼m/keflag uxj½</t>
  </si>
  <si>
    <t>lgk;d v/;kid</t>
  </si>
  <si>
    <t>5850/-</t>
  </si>
  <si>
    <t xml:space="preserve">  “</t>
  </si>
  <si>
    <t>6700/-6700/-</t>
  </si>
  <si>
    <t>6700/-</t>
  </si>
  <si>
    <t xml:space="preserve">  “ </t>
  </si>
  <si>
    <t>6500/-</t>
  </si>
  <si>
    <t>5675/-</t>
  </si>
  <si>
    <t>vLFkkbZ</t>
  </si>
  <si>
    <t>-----</t>
  </si>
  <si>
    <t>-------</t>
  </si>
  <si>
    <t>---------</t>
  </si>
  <si>
    <t>Jherh rkjk lksykseu</t>
  </si>
  <si>
    <t>6375/-</t>
  </si>
  <si>
    <t>6025/-</t>
  </si>
  <si>
    <t>4750/-</t>
  </si>
  <si>
    <t>5650/-</t>
  </si>
  <si>
    <t xml:space="preserve"> ----</t>
  </si>
  <si>
    <t>----------</t>
  </si>
  <si>
    <t>5500/-</t>
  </si>
  <si>
    <t>4625/-</t>
  </si>
  <si>
    <t>2650/-</t>
  </si>
  <si>
    <t>------------</t>
  </si>
  <si>
    <t>---------------</t>
  </si>
  <si>
    <t>-----------</t>
  </si>
  <si>
    <t>MRS S KAUR</t>
  </si>
  <si>
    <t>DIRECTOR</t>
  </si>
  <si>
    <t>---</t>
  </si>
  <si>
    <t>MR SUMAN K SINGH</t>
  </si>
  <si>
    <t>20050 GROSS</t>
  </si>
  <si>
    <t>DR VINAY JAIN</t>
  </si>
  <si>
    <t>20000 GROSS</t>
  </si>
  <si>
    <t>MR BRINDER SINGH</t>
  </si>
  <si>
    <t>OS</t>
  </si>
  <si>
    <t>MR AMIT JOSHI</t>
  </si>
  <si>
    <t>01/16733</t>
  </si>
  <si>
    <t>MR USMAN BABUR</t>
  </si>
  <si>
    <t xml:space="preserve">MS SHAIBALA </t>
  </si>
  <si>
    <t>MR R P PANT</t>
  </si>
  <si>
    <t>MRS H KAPRI</t>
  </si>
  <si>
    <t>MR BHUPENDRA SINGH</t>
  </si>
  <si>
    <t>MR H C PANT</t>
  </si>
  <si>
    <t>MRS GEETANJALI KANYAL</t>
  </si>
  <si>
    <t>MRS BHAGWATI JOSHI</t>
  </si>
  <si>
    <t>MRS HARPREET KAUR</t>
  </si>
  <si>
    <t>MRS P KAUR</t>
  </si>
  <si>
    <t>MRS J PAL KAUR</t>
  </si>
  <si>
    <t>MRS S BORA</t>
  </si>
  <si>
    <t>MRS MAMTA JOSHI</t>
  </si>
  <si>
    <t>MRS KAUSHALIYA SINGH</t>
  </si>
  <si>
    <t>MRS KAMLESH JOSHI</t>
  </si>
  <si>
    <t>MRS M MUKHERJEE</t>
  </si>
  <si>
    <t>MRS M NAYAL</t>
  </si>
  <si>
    <t>MR M PACHAULI</t>
  </si>
  <si>
    <t>MR BRIENDER SHAHI</t>
  </si>
  <si>
    <t>MR S GHOSH</t>
  </si>
  <si>
    <t>MR ARIZ ALVI</t>
  </si>
  <si>
    <t>14000 GROSS</t>
  </si>
  <si>
    <t>MRS HIRA ANNAN</t>
  </si>
  <si>
    <t>MRS D UPADHAYAY</t>
  </si>
  <si>
    <t>MRS BHAWANA SHARMA</t>
  </si>
  <si>
    <t>MRS S KAPRI</t>
  </si>
  <si>
    <t>MR DEEP SINGH RANA</t>
  </si>
  <si>
    <t>CLERK</t>
  </si>
  <si>
    <t>MR RANJIT SINGH</t>
  </si>
  <si>
    <t>MR B S TARAGI</t>
  </si>
  <si>
    <t>MRS KUSUM SHARMA</t>
  </si>
  <si>
    <t>MR PUSHKAR SINGH</t>
  </si>
  <si>
    <t>MRS MANJU BHATT</t>
  </si>
  <si>
    <t>4500 GROSS</t>
  </si>
  <si>
    <t>MS PRERNA SAXENA</t>
  </si>
  <si>
    <t>MRS SNEHLATA JOSHI</t>
  </si>
  <si>
    <t>5000 GROSS</t>
  </si>
  <si>
    <t>MRS LOVELY SUNIL</t>
  </si>
  <si>
    <t>DANCE</t>
  </si>
  <si>
    <t>MRS NEETU KANYAL</t>
  </si>
  <si>
    <t>MS JASPREET KAUR</t>
  </si>
  <si>
    <t>MS RUPALI BHATNAGAR</t>
  </si>
  <si>
    <t>6000 GROSS</t>
  </si>
  <si>
    <t>MRS SHAILJA MEHTA</t>
  </si>
  <si>
    <t>MRS SONIA SHARMA</t>
  </si>
  <si>
    <t>MRS RUBY AGARWAL</t>
  </si>
  <si>
    <t>7000 GROSS</t>
  </si>
  <si>
    <t>MR NAR SINGH</t>
  </si>
  <si>
    <t>MUSIC</t>
  </si>
  <si>
    <t>MR PURAN SINGH BORA</t>
  </si>
  <si>
    <t>STORE</t>
  </si>
  <si>
    <t>5400 GROSS</t>
  </si>
  <si>
    <t>MS HINA NAAZ</t>
  </si>
  <si>
    <t>MR AQEEL KHAN</t>
  </si>
  <si>
    <t>15000 GROSS</t>
  </si>
  <si>
    <t>MRS GEETA KANYAL</t>
  </si>
  <si>
    <t>MS MADHU THAKUR</t>
  </si>
  <si>
    <t>8000 GROSS</t>
  </si>
  <si>
    <t>MRS DEEPIKA SHARMA</t>
  </si>
  <si>
    <t>LIB</t>
  </si>
  <si>
    <t>MR MANISH ARYA</t>
  </si>
  <si>
    <t>4000 GROSS</t>
  </si>
  <si>
    <t>MR S S YADAV</t>
  </si>
  <si>
    <t>--</t>
  </si>
  <si>
    <t xml:space="preserve">Bank of Baroda, Majhola </t>
  </si>
  <si>
    <r>
      <t>¼51-1 eh</t>
    </r>
    <r>
      <rPr>
        <vertAlign val="superscript"/>
        <sz val="12"/>
        <rFont val="Kruti Dev 010"/>
        <family val="0"/>
      </rPr>
      <t>2</t>
    </r>
    <r>
      <rPr>
        <sz val="12"/>
        <rFont val="Kruti Dev 010"/>
        <family val="0"/>
      </rPr>
      <t>½</t>
    </r>
  </si>
  <si>
    <r>
      <t>¼37 eh</t>
    </r>
    <r>
      <rPr>
        <vertAlign val="superscript"/>
        <sz val="12"/>
        <rFont val="Kruti Dev 010"/>
        <family val="0"/>
      </rPr>
      <t>2</t>
    </r>
    <r>
      <rPr>
        <sz val="12"/>
        <rFont val="Kruti Dev 010"/>
        <family val="0"/>
      </rPr>
      <t>½</t>
    </r>
  </si>
  <si>
    <r>
      <t>¼42 eh</t>
    </r>
    <r>
      <rPr>
        <vertAlign val="superscript"/>
        <sz val="12"/>
        <rFont val="Kruti Dev 010"/>
        <family val="0"/>
      </rPr>
      <t>2</t>
    </r>
    <r>
      <rPr>
        <sz val="12"/>
        <rFont val="Kruti Dev 010"/>
        <family val="0"/>
      </rPr>
      <t>½</t>
    </r>
  </si>
  <si>
    <r>
      <t>¼64 eh</t>
    </r>
    <r>
      <rPr>
        <vertAlign val="superscript"/>
        <sz val="12"/>
        <rFont val="Kruti Dev 010"/>
        <family val="0"/>
      </rPr>
      <t>2</t>
    </r>
    <r>
      <rPr>
        <sz val="12"/>
        <rFont val="Kruti Dev 010"/>
        <family val="0"/>
      </rPr>
      <t>½</t>
    </r>
  </si>
  <si>
    <r>
      <t>¼15 eh</t>
    </r>
    <r>
      <rPr>
        <vertAlign val="superscript"/>
        <sz val="12"/>
        <rFont val="Kruti Dev 010"/>
        <family val="0"/>
      </rPr>
      <t>2</t>
    </r>
    <r>
      <rPr>
        <sz val="12"/>
        <rFont val="Kruti Dev 010"/>
        <family val="0"/>
      </rPr>
      <t>½</t>
    </r>
  </si>
  <si>
    <r>
      <t>24</t>
    </r>
    <r>
      <rPr>
        <sz val="10"/>
        <color indexed="8"/>
        <rFont val="Arial"/>
        <family val="2"/>
      </rPr>
      <t xml:space="preserve"> (08x06)</t>
    </r>
  </si>
  <si>
    <t>--------------------</t>
  </si>
  <si>
    <t>¼ehVj½</t>
  </si>
  <si>
    <t>(16x11)</t>
  </si>
  <si>
    <t>(20x15)</t>
  </si>
  <si>
    <t>(6.14x3)</t>
  </si>
  <si>
    <t>(09x06)</t>
  </si>
  <si>
    <t>(14x08)</t>
  </si>
  <si>
    <t>(12x10)</t>
  </si>
  <si>
    <t>(05x03)</t>
  </si>
  <si>
    <t>¼fQV½</t>
  </si>
  <si>
    <t>(6.45x1.52)</t>
  </si>
  <si>
    <t>(11x06)</t>
  </si>
  <si>
    <t>(08x06)</t>
  </si>
  <si>
    <t>(32.96x15.5)</t>
  </si>
  <si>
    <t>15 Nos. (8x6.10)</t>
  </si>
  <si>
    <t>01 No. (3.20 x 5.94)</t>
  </si>
  <si>
    <t>01 No. (8 x 6.10)</t>
  </si>
  <si>
    <t>01 No.</t>
  </si>
  <si>
    <t>4 Nos.</t>
  </si>
  <si>
    <t>1 No.</t>
  </si>
  <si>
    <t>10 Nos.</t>
  </si>
  <si>
    <t>(3.81 x 5.94)</t>
  </si>
  <si>
    <t>(9.14 x 6.10)</t>
  </si>
  <si>
    <t>16280 eh2</t>
  </si>
  <si>
    <t>Jh eksgufxfj xksLokeh</t>
  </si>
  <si>
    <r>
      <t>4560</t>
    </r>
    <r>
      <rPr>
        <sz val="10"/>
        <color indexed="8"/>
        <rFont val="Arial"/>
        <family val="2"/>
      </rPr>
      <t>+6420 sqe.met.</t>
    </r>
  </si>
  <si>
    <t>81/1/M;426</t>
  </si>
  <si>
    <t>ukstxs ifCyd Ldwy</t>
  </si>
  <si>
    <t>8 ch0 13 fo0</t>
  </si>
  <si>
    <t xml:space="preserve">30 o"kZ </t>
  </si>
  <si>
    <t xml:space="preserve">ukstxs ifCyd Ldwy </t>
  </si>
  <si>
    <t xml:space="preserve">';kedkSj ifCyd Ldwy lkslkbVh] xzke o iks-&amp;e&gt;ksyk rglhy&amp;[kVhek ftyk&amp; Å/keflag uxj </t>
  </si>
  <si>
    <t>1-0369 gs-</t>
  </si>
  <si>
    <t>[kkrk ua&amp; 67-1411 Qlyh ls 1416 Qlyh ds [ksr ua- 363 jDok 1-2599 gs-</t>
  </si>
  <si>
    <t>30 o"kZ ¼fnukad 30-06-2036 rd ½</t>
  </si>
  <si>
    <t xml:space="preserve">';kedkSj ifCyd Ldwy lkslkbVh] xzke o iks-&amp;e&gt;ksyk] rglhy&amp;[kVhek ftyk&amp;Å/keflag uxj </t>
  </si>
  <si>
    <t>24000 okf"kZd</t>
  </si>
  <si>
    <t>30 o"kZ ¼fnukad 30-06-36½</t>
  </si>
  <si>
    <r>
      <t>64 eh</t>
    </r>
    <r>
      <rPr>
        <vertAlign val="superscript"/>
        <sz val="12"/>
        <rFont val="Kruti Dev 010"/>
        <family val="0"/>
      </rPr>
      <t>2</t>
    </r>
  </si>
  <si>
    <t>#- 974850@&amp;</t>
  </si>
  <si>
    <r>
      <t>14x08</t>
    </r>
    <r>
      <rPr>
        <sz val="12"/>
        <color indexed="8"/>
        <rFont val="Kruti Dev 010"/>
        <family val="0"/>
      </rPr>
      <t xml:space="preserve"> eh0</t>
    </r>
  </si>
  <si>
    <t>vaxzsth</t>
  </si>
  <si>
    <t>fgUnh</t>
  </si>
  <si>
    <t>foKku izxfr</t>
  </si>
  <si>
    <t>euksjek</t>
  </si>
  <si>
    <t>[kVhek ekWfuZax</t>
  </si>
  <si>
    <t>lk0 foKku</t>
  </si>
  <si>
    <t>mRrjk[k.M niZ.k</t>
  </si>
  <si>
    <t>lk0 Kku</t>
  </si>
  <si>
    <t>uSfrd f’k{kk</t>
  </si>
  <si>
    <t>laLÑr</t>
  </si>
  <si>
    <t>dgkfu;k¡</t>
  </si>
  <si>
    <t>i;kZoj.k</t>
  </si>
  <si>
    <t>thofu;k¡</t>
  </si>
  <si>
    <t>/kkfeZd iqLrd</t>
  </si>
  <si>
    <t>[ksydwn</t>
  </si>
  <si>
    <t>20' X 22'</t>
  </si>
  <si>
    <t xml:space="preserve">vej mtkyk ] nSfud tkxj.k </t>
  </si>
  <si>
    <t>Tell me why , Nandan , Pratiogita Darpan</t>
  </si>
  <si>
    <t>iatkc dsljh</t>
  </si>
  <si>
    <t>Biology Spectrum</t>
  </si>
  <si>
    <t>Times of India-2</t>
  </si>
  <si>
    <t>Chemistrty Spectrum</t>
  </si>
  <si>
    <t>Hindustan Times -2</t>
  </si>
  <si>
    <t>Mathematics Today</t>
  </si>
  <si>
    <t>foKku izxfr ] dnfEcuh</t>
  </si>
  <si>
    <t>y{; ] ;kstuk ] uUgsa lezkV</t>
  </si>
  <si>
    <r>
      <t>51-1 eh</t>
    </r>
    <r>
      <rPr>
        <vertAlign val="superscript"/>
        <sz val="12"/>
        <rFont val="Kruti Dev 010"/>
        <family val="0"/>
      </rPr>
      <t>2</t>
    </r>
  </si>
  <si>
    <t>HkkSfrd foKku 01</t>
  </si>
  <si>
    <r>
      <t>09x06</t>
    </r>
    <r>
      <rPr>
        <sz val="10"/>
        <color indexed="8"/>
        <rFont val="Kruti Dev 010"/>
        <family val="0"/>
      </rPr>
      <t xml:space="preserve"> eh0</t>
    </r>
  </si>
  <si>
    <t>jlk;u foKku 01</t>
  </si>
  <si>
    <r>
      <t>11x06</t>
    </r>
    <r>
      <rPr>
        <sz val="10"/>
        <color indexed="8"/>
        <rFont val="Kruti Dev 010"/>
        <family val="0"/>
      </rPr>
      <t xml:space="preserve"> eh0</t>
    </r>
  </si>
  <si>
    <t>tho foKku   01</t>
  </si>
  <si>
    <t>xf.kr        01</t>
  </si>
  <si>
    <r>
      <t>08x06</t>
    </r>
    <r>
      <rPr>
        <sz val="10"/>
        <color indexed="8"/>
        <rFont val="Kruti Dev 010"/>
        <family val="0"/>
      </rPr>
      <t xml:space="preserve"> eh0</t>
    </r>
  </si>
  <si>
    <t>dEI;wVj      01</t>
  </si>
  <si>
    <r>
      <t>10x4.55</t>
    </r>
    <r>
      <rPr>
        <sz val="10"/>
        <color indexed="8"/>
        <rFont val="Kruti Dev 010"/>
        <family val="0"/>
      </rPr>
      <t xml:space="preserve"> eh0</t>
    </r>
  </si>
  <si>
    <t>30'2"X28'10"</t>
  </si>
  <si>
    <t xml:space="preserve">01 Chemistry </t>
  </si>
  <si>
    <t>9.14 x 6.10</t>
  </si>
  <si>
    <t>Annexure-05</t>
  </si>
  <si>
    <t xml:space="preserve">01 Math Lab </t>
  </si>
  <si>
    <t>8 x 6.10</t>
  </si>
  <si>
    <t xml:space="preserve">01 Physics Lab </t>
  </si>
  <si>
    <t>Annexure- 06</t>
  </si>
  <si>
    <t xml:space="preserve">01 Biology Lab </t>
  </si>
  <si>
    <t>Annexure -07</t>
  </si>
  <si>
    <t xml:space="preserve">01 English Lab </t>
  </si>
  <si>
    <t xml:space="preserve">01 Computer Lab </t>
  </si>
  <si>
    <t>30 dEI;wVj</t>
  </si>
  <si>
    <t>#510000@&amp;</t>
  </si>
  <si>
    <t>05 Mh0 oh0 Mh0</t>
  </si>
  <si>
    <t>#10000@&amp;</t>
  </si>
  <si>
    <t>02 Vh0 oh0</t>
  </si>
  <si>
    <t>#12000@&amp;</t>
  </si>
  <si>
    <t>40 pkVZ</t>
  </si>
  <si>
    <t>#1200@&amp;</t>
  </si>
  <si>
    <t>04 xf.kr ckDl</t>
  </si>
  <si>
    <t>#4800@&amp;</t>
  </si>
  <si>
    <t>04 Xyksc</t>
  </si>
  <si>
    <t>#1500@&amp;</t>
  </si>
  <si>
    <t>CHALK</t>
  </si>
  <si>
    <t>CONSUMABLE</t>
  </si>
  <si>
    <t>PEN</t>
  </si>
  <si>
    <t>MARKER</t>
  </si>
  <si>
    <t>CHART PAPER</t>
  </si>
  <si>
    <t>MODELS</t>
  </si>
  <si>
    <t>NON-CONSUMABLE</t>
  </si>
  <si>
    <t>SPECIMENS</t>
  </si>
  <si>
    <t>COLOURS</t>
  </si>
  <si>
    <t>DUSTER</t>
  </si>
  <si>
    <t>PROJECTOR</t>
  </si>
  <si>
    <t>COMPUTER</t>
  </si>
  <si>
    <t>MULTI MEDIA</t>
  </si>
  <si>
    <t>AUDIO-VISUAL AIDS</t>
  </si>
  <si>
    <t>CHARTS</t>
  </si>
  <si>
    <t>MAPS</t>
  </si>
  <si>
    <t>BLACK BOARD</t>
  </si>
  <si>
    <t>BOOKS</t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</si>
  <si>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>Maps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</si>
  <si>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 xml:space="preserve">Global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</si>
  <si>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 xml:space="preserve">Chart related to Science, Maths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</si>
  <si>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 xml:space="preserve">Model of EVS.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</si>
  <si>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 xml:space="preserve">Geometry Box. </t>
    </r>
  </si>
  <si>
    <t>S.NO.</t>
  </si>
  <si>
    <t>CLASS</t>
  </si>
  <si>
    <t>TUTION
FEES</t>
  </si>
  <si>
    <t>ANNUAL FEES ONCE IN A YEAR</t>
  </si>
  <si>
    <t>INCLUDES SCIENCE/COMPUTER/LIB/MUSIC/ELECTRICITY/MEDICAL/
SPORTS/WATER/EXAM/DEVELOPMENT FEES</t>
  </si>
  <si>
    <t>NURSERY</t>
  </si>
  <si>
    <t>2000.00</t>
  </si>
  <si>
    <t>UKG - N</t>
  </si>
  <si>
    <t>UKG - P</t>
  </si>
  <si>
    <t>I - N</t>
  </si>
  <si>
    <t>2400.00</t>
  </si>
  <si>
    <t>I - P</t>
  </si>
  <si>
    <t>II - N</t>
  </si>
  <si>
    <t>II - P</t>
  </si>
  <si>
    <t>II - S</t>
  </si>
  <si>
    <t>III - N</t>
  </si>
  <si>
    <t>2500.00</t>
  </si>
  <si>
    <t>III - P</t>
  </si>
  <si>
    <t>IV - N</t>
  </si>
  <si>
    <t>IV - P</t>
  </si>
  <si>
    <t>V - N</t>
  </si>
  <si>
    <t>V - P</t>
  </si>
  <si>
    <t>VI - N</t>
  </si>
  <si>
    <t>2800.00</t>
  </si>
  <si>
    <t>VI - P</t>
  </si>
  <si>
    <t>VII - N</t>
  </si>
  <si>
    <t>VII - P</t>
  </si>
  <si>
    <t>VIII - N</t>
  </si>
  <si>
    <t>VIII - P</t>
  </si>
  <si>
    <t>IX - N</t>
  </si>
  <si>
    <t>3600.00</t>
  </si>
  <si>
    <t>IX - P</t>
  </si>
  <si>
    <t>X - N</t>
  </si>
  <si>
    <t>X - P</t>
  </si>
  <si>
    <t>XI - COM</t>
  </si>
  <si>
    <t>4000.00</t>
  </si>
  <si>
    <t>XI - SC</t>
  </si>
  <si>
    <t>4500.00</t>
  </si>
  <si>
    <t>XII - COM</t>
  </si>
  <si>
    <t>XII - SC</t>
  </si>
  <si>
    <t>2010&amp;2011</t>
  </si>
  <si>
    <t xml:space="preserve">  **</t>
  </si>
  <si>
    <t>I-A</t>
  </si>
  <si>
    <t>I-B</t>
  </si>
  <si>
    <t>II-A</t>
  </si>
  <si>
    <t>II-B</t>
  </si>
  <si>
    <t>III-A</t>
  </si>
  <si>
    <t>III-B</t>
  </si>
  <si>
    <t>IV-A</t>
  </si>
  <si>
    <t>IV-B</t>
  </si>
  <si>
    <t>V-A</t>
  </si>
  <si>
    <t>V-B</t>
  </si>
  <si>
    <t>VII-A</t>
  </si>
  <si>
    <t>VII-B</t>
  </si>
  <si>
    <t>XI-COMMERCE</t>
  </si>
  <si>
    <t>XI-SCIENCE</t>
  </si>
  <si>
    <t>92-3</t>
  </si>
  <si>
    <t>I N</t>
  </si>
  <si>
    <t>I P</t>
  </si>
  <si>
    <t>II N</t>
  </si>
  <si>
    <t>II P</t>
  </si>
  <si>
    <t>III N</t>
  </si>
  <si>
    <t>III P</t>
  </si>
  <si>
    <t>IV N</t>
  </si>
  <si>
    <t>IV P</t>
  </si>
  <si>
    <t xml:space="preserve">V N </t>
  </si>
  <si>
    <t>V P</t>
  </si>
  <si>
    <t>VI N</t>
  </si>
  <si>
    <t>VI P</t>
  </si>
  <si>
    <t>VII N</t>
  </si>
  <si>
    <t>VII P</t>
  </si>
  <si>
    <t>VIII N</t>
  </si>
  <si>
    <t>VIII P</t>
  </si>
  <si>
    <t>IX N</t>
  </si>
  <si>
    <t>IX P</t>
  </si>
  <si>
    <t xml:space="preserve">X N </t>
  </si>
  <si>
    <t>XI (Science)</t>
  </si>
  <si>
    <t>XI (Commerce)</t>
  </si>
  <si>
    <t>Class-10</t>
  </si>
  <si>
    <t xml:space="preserve">d{kk 1 esa 04 vuqlwfpr tkfr ds vkSj 04 vuqlwfpr tutkfr ds </t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</si>
  <si>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Kruti Dev 010"/>
        <family val="0"/>
      </rPr>
      <t xml:space="preserve">Nk= iaftdj.k jftLVj 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</si>
  <si>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Kruti Dev 010"/>
        <family val="0"/>
      </rPr>
      <t>LFkkukUrj.k izek.k&amp;i=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</si>
  <si>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Kruti Dev 010"/>
        <family val="0"/>
      </rPr>
      <t>izos”k QkeZ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</si>
  <si>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Kruti Dev 010"/>
        <family val="0"/>
      </rPr>
      <t>Nk= mifLFkfr jftLVj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</si>
  <si>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Kruti Dev 010"/>
        <family val="0"/>
      </rPr>
      <t>f”k{kd@f”k{k.ksRrj deZpkjh mifLFkfr jftLVj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</si>
  <si>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Kruti Dev 010"/>
        <family val="0"/>
      </rPr>
      <t xml:space="preserve">d{kkokj ykWx cqd 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</si>
  <si>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Kruti Dev 010"/>
        <family val="0"/>
      </rPr>
      <t>LVwMsaV ilZuy fjdkMZ jftLVj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</si>
  <si>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Kruti Dev 010"/>
        <family val="0"/>
      </rPr>
      <t>f”k{kk foHkkx }kjk izsf’kr i=ksa o ldqZylZ dk fjdkMZ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</si>
  <si>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Kruti Dev 010"/>
        <family val="0"/>
      </rPr>
      <t xml:space="preserve">Hk.Mkj fjdkMZ jftLVj </t>
    </r>
  </si>
  <si>
    <t>vy{;k ifCyd Ldwy] [kVhek</t>
  </si>
  <si>
    <t xml:space="preserve">Ykkxw ugha </t>
  </si>
  <si>
    <t>,l-lh- 53</t>
  </si>
  <si>
    <r>
      <t xml:space="preserve">1 </t>
    </r>
    <r>
      <rPr>
        <sz val="12"/>
        <color indexed="8"/>
        <rFont val="Cambria"/>
        <family val="1"/>
      </rPr>
      <t xml:space="preserve">(03) </t>
    </r>
    <r>
      <rPr>
        <sz val="12"/>
        <color indexed="8"/>
        <rFont val="Kruti Dev 010"/>
        <family val="0"/>
      </rPr>
      <t>,l-lh-</t>
    </r>
  </si>
  <si>
    <t>#500@+ ekfld</t>
  </si>
  <si>
    <t>LFkkukUrzj.k izek.k irz mifLFkfr iaftdk Nkrz iathdj.k jftLVj vkosnu irz tUefrfFk izek.k irz</t>
  </si>
  <si>
    <r>
      <t xml:space="preserve">   (02)</t>
    </r>
    <r>
      <rPr>
        <sz val="12"/>
        <color indexed="8"/>
        <rFont val="Kruti Dev 010"/>
        <family val="0"/>
      </rPr>
      <t xml:space="preserve"> ,l-Vh-</t>
    </r>
  </si>
  <si>
    <t>,l-Vh- 23</t>
  </si>
  <si>
    <r>
      <t xml:space="preserve">2 </t>
    </r>
    <r>
      <rPr>
        <sz val="12"/>
        <color indexed="8"/>
        <rFont val="Cambria"/>
        <family val="1"/>
      </rPr>
      <t xml:space="preserve">(04) </t>
    </r>
    <r>
      <rPr>
        <sz val="12"/>
        <color indexed="8"/>
        <rFont val="Kruti Dev 010"/>
        <family val="0"/>
      </rPr>
      <t>,l-lh-</t>
    </r>
  </si>
  <si>
    <t>#530@-</t>
  </si>
  <si>
    <r>
      <t xml:space="preserve">  </t>
    </r>
    <r>
      <rPr>
        <sz val="12"/>
        <color indexed="8"/>
        <rFont val="Cambria"/>
        <family val="1"/>
      </rPr>
      <t xml:space="preserve">(03) </t>
    </r>
    <r>
      <rPr>
        <sz val="12"/>
        <color indexed="8"/>
        <rFont val="Kruti Dev 010"/>
        <family val="0"/>
      </rPr>
      <t>,l-Vh</t>
    </r>
  </si>
  <si>
    <t>dqy ;ksx 76</t>
  </si>
  <si>
    <r>
      <t xml:space="preserve">3 </t>
    </r>
    <r>
      <rPr>
        <sz val="12"/>
        <color indexed="8"/>
        <rFont val="Cambria"/>
        <family val="1"/>
      </rPr>
      <t xml:space="preserve">(07) </t>
    </r>
    <r>
      <rPr>
        <sz val="12"/>
        <color indexed="8"/>
        <rFont val="Kruti Dev 010"/>
        <family val="0"/>
      </rPr>
      <t>,l-lh-</t>
    </r>
  </si>
  <si>
    <t>#560@-</t>
  </si>
  <si>
    <t>Ekfld</t>
  </si>
  <si>
    <t>izfr’kr 11</t>
  </si>
  <si>
    <r>
      <t xml:space="preserve">4 </t>
    </r>
    <r>
      <rPr>
        <sz val="12"/>
        <color indexed="8"/>
        <rFont val="Cambria"/>
        <family val="1"/>
      </rPr>
      <t xml:space="preserve">(04) </t>
    </r>
    <r>
      <rPr>
        <sz val="12"/>
        <color indexed="8"/>
        <rFont val="Kruti Dev 010"/>
        <family val="0"/>
      </rPr>
      <t>,l-lh-</t>
    </r>
  </si>
  <si>
    <t>#600@--</t>
  </si>
  <si>
    <r>
      <t>(01)</t>
    </r>
    <r>
      <rPr>
        <sz val="12"/>
        <color indexed="8"/>
        <rFont val="Kruti Dev 010"/>
        <family val="0"/>
      </rPr>
      <t xml:space="preserve"> ,l-Vh</t>
    </r>
  </si>
  <si>
    <r>
      <t xml:space="preserve">5 </t>
    </r>
    <r>
      <rPr>
        <sz val="12"/>
        <color indexed="8"/>
        <rFont val="Cambria"/>
        <family val="1"/>
      </rPr>
      <t xml:space="preserve">(08) </t>
    </r>
    <r>
      <rPr>
        <sz val="12"/>
        <color indexed="8"/>
        <rFont val="Kruti Dev 010"/>
        <family val="0"/>
      </rPr>
      <t>,l-lh-</t>
    </r>
  </si>
  <si>
    <t>#630@-</t>
  </si>
  <si>
    <r>
      <t>(02)</t>
    </r>
    <r>
      <rPr>
        <sz val="12"/>
        <color indexed="8"/>
        <rFont val="Kruti Dev 010"/>
        <family val="0"/>
      </rPr>
      <t xml:space="preserve"> ,l-Vh</t>
    </r>
  </si>
  <si>
    <r>
      <t xml:space="preserve">6 </t>
    </r>
    <r>
      <rPr>
        <sz val="12"/>
        <color indexed="8"/>
        <rFont val="Cambria"/>
        <family val="1"/>
      </rPr>
      <t xml:space="preserve">(03) </t>
    </r>
    <r>
      <rPr>
        <sz val="12"/>
        <color indexed="8"/>
        <rFont val="Kruti Dev 010"/>
        <family val="0"/>
      </rPr>
      <t xml:space="preserve">,l-lh-     </t>
    </r>
  </si>
  <si>
    <t>#650@-</t>
  </si>
  <si>
    <r>
      <t>(03)</t>
    </r>
    <r>
      <rPr>
        <sz val="12"/>
        <color indexed="8"/>
        <rFont val="Kruti Dev 010"/>
        <family val="0"/>
      </rPr>
      <t xml:space="preserve"> ,l-Vh</t>
    </r>
  </si>
  <si>
    <r>
      <t xml:space="preserve">7  </t>
    </r>
    <r>
      <rPr>
        <sz val="12"/>
        <color indexed="8"/>
        <rFont val="Cambria"/>
        <family val="1"/>
      </rPr>
      <t xml:space="preserve">(06) </t>
    </r>
    <r>
      <rPr>
        <sz val="12"/>
        <color indexed="8"/>
        <rFont val="Kruti Dev 010"/>
        <family val="0"/>
      </rPr>
      <t>,l-lh-</t>
    </r>
  </si>
  <si>
    <t>#700@-</t>
  </si>
  <si>
    <r>
      <t>(00)</t>
    </r>
    <r>
      <rPr>
        <sz val="12"/>
        <color indexed="8"/>
        <rFont val="Kruti Dev 010"/>
        <family val="0"/>
      </rPr>
      <t xml:space="preserve"> ,l-Vh</t>
    </r>
  </si>
  <si>
    <r>
      <t xml:space="preserve">8  </t>
    </r>
    <r>
      <rPr>
        <sz val="12"/>
        <color indexed="8"/>
        <rFont val="Cambria"/>
        <family val="1"/>
      </rPr>
      <t xml:space="preserve">(04) </t>
    </r>
    <r>
      <rPr>
        <sz val="12"/>
        <color indexed="8"/>
        <rFont val="Kruti Dev 010"/>
        <family val="0"/>
      </rPr>
      <t>,l-lh-</t>
    </r>
  </si>
  <si>
    <t>#750@-</t>
  </si>
  <si>
    <r>
      <t xml:space="preserve">9  </t>
    </r>
    <r>
      <rPr>
        <sz val="12"/>
        <color indexed="8"/>
        <rFont val="Cambria"/>
        <family val="1"/>
      </rPr>
      <t xml:space="preserve">(04) </t>
    </r>
    <r>
      <rPr>
        <sz val="12"/>
        <color indexed="8"/>
        <rFont val="Kruti Dev 010"/>
        <family val="0"/>
      </rPr>
      <t>,l-lh-</t>
    </r>
  </si>
  <si>
    <t>#850@-</t>
  </si>
  <si>
    <r>
      <t xml:space="preserve">10 </t>
    </r>
    <r>
      <rPr>
        <sz val="12"/>
        <color indexed="8"/>
        <rFont val="Cambria"/>
        <family val="1"/>
      </rPr>
      <t xml:space="preserve">(03) </t>
    </r>
    <r>
      <rPr>
        <sz val="12"/>
        <color indexed="8"/>
        <rFont val="Kruti Dev 010"/>
        <family val="0"/>
      </rPr>
      <t>,l-lh-</t>
    </r>
  </si>
  <si>
    <t>#900@-</t>
  </si>
  <si>
    <r>
      <t xml:space="preserve">11 </t>
    </r>
    <r>
      <rPr>
        <sz val="12"/>
        <color indexed="8"/>
        <rFont val="Cambria"/>
        <family val="1"/>
      </rPr>
      <t xml:space="preserve">(06) </t>
    </r>
    <r>
      <rPr>
        <sz val="12"/>
        <color indexed="8"/>
        <rFont val="Kruti Dev 010"/>
        <family val="0"/>
      </rPr>
      <t>,l-lh-</t>
    </r>
  </si>
  <si>
    <t>#1350@-</t>
  </si>
  <si>
    <r>
      <t xml:space="preserve">   </t>
    </r>
    <r>
      <rPr>
        <sz val="12"/>
        <color indexed="8"/>
        <rFont val="Cambria"/>
        <family val="1"/>
      </rPr>
      <t xml:space="preserve">(07) </t>
    </r>
    <r>
      <rPr>
        <sz val="12"/>
        <color indexed="8"/>
        <rFont val="Kruti Dev 010"/>
        <family val="0"/>
      </rPr>
      <t>,l -Vh</t>
    </r>
  </si>
  <si>
    <r>
      <t xml:space="preserve">12 </t>
    </r>
    <r>
      <rPr>
        <sz val="12"/>
        <color indexed="8"/>
        <rFont val="Cambria"/>
        <family val="1"/>
      </rPr>
      <t xml:space="preserve">(01)  </t>
    </r>
    <r>
      <rPr>
        <sz val="12"/>
        <color indexed="8"/>
        <rFont val="Kruti Dev 010"/>
        <family val="0"/>
      </rPr>
      <t>,l-lh-</t>
    </r>
  </si>
  <si>
    <t>#1400@-</t>
  </si>
  <si>
    <r>
      <t>(00)</t>
    </r>
    <r>
      <rPr>
        <sz val="12"/>
        <color indexed="8"/>
        <rFont val="Kruti Dev 010"/>
        <family val="0"/>
      </rPr>
      <t xml:space="preserve"> ,l-Vh-</t>
    </r>
  </si>
  <si>
    <t xml:space="preserve">ukstxs ifCfyd Ldwy] [kVhek </t>
  </si>
  <si>
    <t>lka&gt;h d{kk ulZjh</t>
  </si>
  <si>
    <t xml:space="preserve"> 'kwU; </t>
  </si>
  <si>
    <t>Vhdkdj.k dkMZ  1724</t>
  </si>
  <si>
    <t>jktdqekjh d{kk ulZjh</t>
  </si>
  <si>
    <t xml:space="preserve"> 'kiFk i= layXu 1499</t>
  </si>
  <si>
    <t>jfpr dqekj d{kk ;w0ds0th</t>
  </si>
  <si>
    <t>vHkh miyC/k ugha 1648</t>
  </si>
  <si>
    <t>lk{kj d{kk vkbZ ,u</t>
  </si>
  <si>
    <t xml:space="preserve"> 'kiFk i= layXu 1062</t>
  </si>
  <si>
    <t>vuqjkx flag d{kk vkbZoh ih</t>
  </si>
  <si>
    <t xml:space="preserve">390 ekfld 'kqYd fy;k tk jgk gSA </t>
  </si>
  <si>
    <t>tUe ls lacaf/kr izek.k i= 217</t>
  </si>
  <si>
    <t xml:space="preserve">fiz;ka'kq ekS;kZ vkbZoh ih </t>
  </si>
  <si>
    <t>Student Registration File. T.C.</t>
  </si>
  <si>
    <t>f'kokfyd gksyh ekm.V ,dsMeh dk'khiqj</t>
  </si>
  <si>
    <t>13@05@2010 ,oa 16@12@2010</t>
  </si>
  <si>
    <t>larq"V</t>
  </si>
  <si>
    <t>50000@&amp;    30000@&amp;</t>
  </si>
  <si>
    <t>S.B.I.   S.B.I.</t>
  </si>
  <si>
    <t>28-04-2010 ,oe~ 26-6-2010</t>
  </si>
  <si>
    <t>f'kokfyd osyQs;j lkslkbVh</t>
  </si>
  <si>
    <t>116@2003 &amp; 2004</t>
  </si>
  <si>
    <t>1- Jhefr eerk       2- fgeka'kq              3-clUr cYyHk         4- fxjh'k pUnz ik.Ms;                   5- mek Mlhyk                6-  dohanz flag                7- jkds'k eksgu iar           8-  uhjt fNeoky      9- bUnzk ik.Ms;</t>
  </si>
  <si>
    <t>cPpksa dks f'k{kk nsuk</t>
  </si>
  <si>
    <t>m/ke flag uxj ¼:nziqj½</t>
  </si>
  <si>
    <t>xq:ukud lhfu;j lsds.Mªh Ldwy</t>
  </si>
  <si>
    <t>fotu oSyh Ldwy</t>
  </si>
  <si>
    <t>7%30&amp;1%15 8%30&amp;2%15</t>
  </si>
  <si>
    <t xml:space="preserve">K.S. DASILA, </t>
  </si>
  <si>
    <t xml:space="preserve">MSC.(PHY) </t>
  </si>
  <si>
    <t>B.ED.</t>
  </si>
  <si>
    <t>P.S.BHANDARI</t>
  </si>
  <si>
    <t>VICE-PRINCIPAL</t>
  </si>
  <si>
    <t xml:space="preserve">MSC. (MATHS) </t>
  </si>
  <si>
    <t>MRS. UMA DASILA</t>
  </si>
  <si>
    <t>LIBRARIAN</t>
  </si>
  <si>
    <t>22/12/77</t>
  </si>
  <si>
    <t xml:space="preserve">MSC. MATHS </t>
  </si>
  <si>
    <t>M.LIB.</t>
  </si>
  <si>
    <t>MOHD. JAVED</t>
  </si>
  <si>
    <t>M.A. (ENG.) B.ED.</t>
  </si>
  <si>
    <t>C.S.MISHRA</t>
  </si>
  <si>
    <t>17/1/2011</t>
  </si>
  <si>
    <t xml:space="preserve">M.A. </t>
  </si>
  <si>
    <t>(ACHARYA)</t>
  </si>
  <si>
    <t>MRS. KARUN PRABHA</t>
  </si>
  <si>
    <t>30/7/1980</t>
  </si>
  <si>
    <t xml:space="preserve">M.A.(ENG. GEO. AND EDU.) </t>
  </si>
  <si>
    <t>B.S.BISHT</t>
  </si>
  <si>
    <t>26/6/1979</t>
  </si>
  <si>
    <t xml:space="preserve">M.COM, </t>
  </si>
  <si>
    <t>MRS. HEMLATA</t>
  </si>
  <si>
    <t>30/4/1982</t>
  </si>
  <si>
    <t>DEEPAK GHANSELA</t>
  </si>
  <si>
    <t xml:space="preserve">B.A. (HINDI) </t>
  </si>
  <si>
    <t>MRS. NEERJA SINGH</t>
  </si>
  <si>
    <t>17/7/1983</t>
  </si>
  <si>
    <t xml:space="preserve">MA. ECO, </t>
  </si>
  <si>
    <t>MRS. MEENAKSHI DANGWAL</t>
  </si>
  <si>
    <t>K.S. BISHT</t>
  </si>
  <si>
    <t xml:space="preserve">MA. (MATHS) </t>
  </si>
  <si>
    <t>MISS KAVITA PANDEY</t>
  </si>
  <si>
    <t>MUSIC TEACHER</t>
  </si>
  <si>
    <t xml:space="preserve">B.A. </t>
  </si>
  <si>
    <t>PRABHAKA-R IN MUSIC</t>
  </si>
  <si>
    <t>MRS. ARCHNA ARORA</t>
  </si>
  <si>
    <t>NUR. TEACHER</t>
  </si>
  <si>
    <t xml:space="preserve">BA.(HINDI) </t>
  </si>
  <si>
    <t>AS PER CBSE RULE</t>
  </si>
  <si>
    <t>´</t>
  </si>
  <si>
    <r>
      <t>15</t>
    </r>
    <r>
      <rPr>
        <sz val="10"/>
        <rFont val="Kruti Dev 010"/>
        <family val="0"/>
      </rPr>
      <t xml:space="preserve"> </t>
    </r>
    <r>
      <rPr>
        <sz val="10"/>
        <rFont val="Times New Roman"/>
        <family val="1"/>
      </rPr>
      <t>(30'x20')</t>
    </r>
  </si>
  <si>
    <t>1 (20'x20')</t>
  </si>
  <si>
    <t>1 (30'x20')</t>
  </si>
  <si>
    <t>4 (20'x15')</t>
  </si>
  <si>
    <t>7 (30'x25')</t>
  </si>
  <si>
    <t>1 (30'x25')</t>
  </si>
  <si>
    <t>17 (5'x5')</t>
  </si>
  <si>
    <t>×</t>
  </si>
  <si>
    <t>Jh yksdef.k HkV~V</t>
  </si>
  <si>
    <t>0-8090 gSDVsvj</t>
  </si>
  <si>
    <t>188@1 188@4  188@6  188@8  188@10</t>
  </si>
  <si>
    <r>
      <t>Ö</t>
    </r>
    <r>
      <rPr>
        <sz val="10"/>
        <rFont val="Kruti Dev 010"/>
        <family val="0"/>
      </rPr>
      <t xml:space="preserve">      </t>
    </r>
    <r>
      <rPr>
        <sz val="10"/>
        <rFont val="Times New Roman"/>
        <family val="1"/>
      </rPr>
      <t>(for 30 years)</t>
    </r>
  </si>
  <si>
    <t>Ö</t>
  </si>
  <si>
    <t>f'kokfyd gksyh ekm.V ,dsMeh] dk'khiqj</t>
  </si>
  <si>
    <t>:i, 3000 izfro"kZ</t>
  </si>
  <si>
    <r>
      <t xml:space="preserve">layXu </t>
    </r>
    <r>
      <rPr>
        <sz val="10"/>
        <rFont val="Times New Roman"/>
        <family val="1"/>
      </rPr>
      <t>ANNEX-06</t>
    </r>
  </si>
  <si>
    <t xml:space="preserve">iqLrd </t>
  </si>
  <si>
    <t>f'kokfyd gksyh ekm.M ,dsMeh dk'khiqj</t>
  </si>
  <si>
    <t>30'x25'</t>
  </si>
  <si>
    <t>ENG-</t>
  </si>
  <si>
    <t xml:space="preserve">Times of India                  </t>
  </si>
  <si>
    <t xml:space="preserve"> India Today    </t>
  </si>
  <si>
    <t>HINDI</t>
  </si>
  <si>
    <t>Hindustan</t>
  </si>
  <si>
    <t xml:space="preserve"> Outlook</t>
  </si>
  <si>
    <t>MATHS</t>
  </si>
  <si>
    <t xml:space="preserve"> Amar Ujala </t>
  </si>
  <si>
    <t>pratiyogita darpan</t>
  </si>
  <si>
    <t>SCIENCE</t>
  </si>
  <si>
    <t>Indian express</t>
  </si>
  <si>
    <t>S.ST.</t>
  </si>
  <si>
    <t>EVS.</t>
  </si>
  <si>
    <t>G.K.</t>
  </si>
  <si>
    <t>SANSKRIT</t>
  </si>
  <si>
    <t>RHYMS (HINDI)</t>
  </si>
  <si>
    <t>RHYMS (ENG)</t>
  </si>
  <si>
    <t>ECO.</t>
  </si>
  <si>
    <t>STORY</t>
  </si>
  <si>
    <t>MAGAZINES</t>
  </si>
  <si>
    <t>LIB (SCIENCE)</t>
  </si>
  <si>
    <t>DRAWING BOOK</t>
  </si>
  <si>
    <t>OTHERS</t>
  </si>
  <si>
    <t>DICTIONARY</t>
  </si>
  <si>
    <t>ATLAS</t>
  </si>
  <si>
    <t>30'X25'</t>
  </si>
  <si>
    <t>PHYSICS</t>
  </si>
  <si>
    <t>CHEMISTRY</t>
  </si>
  <si>
    <t>BIOLOGY</t>
  </si>
  <si>
    <t>2011 &amp; 2012</t>
  </si>
  <si>
    <t>TOTAL</t>
  </si>
  <si>
    <t>funs'kd }kjk ukfer lnL; cuk;k tkrk gSA</t>
  </si>
  <si>
    <t>fn, tkrs gSaA</t>
  </si>
  <si>
    <t>LKG - 3   UKG. -5   I - 4  II- 4  III- 2   IV- 7   V- 0 VI- 1   VII- 1  VIII- 0       IX-0</t>
  </si>
  <si>
    <t>ugha fy;k tkrkA</t>
  </si>
  <si>
    <t>fjdkWMZ dk j[k j[kko lEcfU/kr fu/kkZfjr izi=ksa@iaftdkvksa esa j[kk tkrk gSA</t>
  </si>
  <si>
    <t>iz/kkukpk;Z] jk0b0dk0 cf&lt;;ksaokyk</t>
  </si>
  <si>
    <t>iz/kkukpk;kZ] jk0d0b0dk0 dk'khiqj</t>
  </si>
  <si>
    <t>iz/kkukpk;Z] jk0b0dk0 lqYrkuiqj</t>
  </si>
  <si>
    <r>
      <rPr>
        <sz val="11"/>
        <rFont val="Kruti Dev 010"/>
        <family val="0"/>
      </rPr>
      <t xml:space="preserve">[k.M f'k{kk vf/kdkjh dk'khiqj </t>
    </r>
    <r>
      <rPr>
        <sz val="11"/>
        <rFont val="Times New Roman"/>
        <family val="1"/>
      </rPr>
      <t>Rt. Rev.Anthony fernardes</t>
    </r>
  </si>
  <si>
    <t>iz/kkukpk;Z jk0 b0 dkyst :nziqj</t>
  </si>
  <si>
    <t>iz/kkukpk;Z jk0b0dk0 xnjiqj</t>
  </si>
  <si>
    <t>iz/kkukpk;Z jk0b0dk0 cjgSuh</t>
  </si>
  <si>
    <t xml:space="preserve">iz/kkukpk;kZ] jk0d0b0dk0 xnjiqj              </t>
  </si>
  <si>
    <t>izz/kkukpk;Z jk0b0dk0 ldSfu;ka</t>
  </si>
  <si>
    <t xml:space="preserve">[k.M f'k{kk vf/kdkjh dk'khiqj </t>
  </si>
  <si>
    <t>iz/kkukpk;ka] jk0d0b0dk0 dk'khiqj</t>
  </si>
  <si>
    <t>izk/kkukpk;kZ jk0d0b0dk0 flarkjxat</t>
  </si>
  <si>
    <t>[k.M f'k{kk vf/kdkjh [kVhek</t>
  </si>
  <si>
    <t>Principal G.G.I.C. Sitarganj, Udham Singh Nagar</t>
  </si>
  <si>
    <t>iz/kkukpk;Z] jk0b0dk0 fnus'kiqj</t>
  </si>
  <si>
    <t>fgeky; izksxsflo Ldwy] fdPNk</t>
  </si>
  <si>
    <t>iz/kkukpk;kZ] jk0d0b0dk0 fdPNk</t>
  </si>
  <si>
    <t>iz/kkukpk;Z] jk0b0dk0 :nziqj</t>
  </si>
  <si>
    <t>iz/kkukpk;Z jk0b0dk0 ckxokyk</t>
  </si>
  <si>
    <t>iz/kkukpk;Z] jk0b0dk0 [kVhek</t>
  </si>
  <si>
    <t>iz/kkukpk;Z] jk0b0dk0 izrkiiqj dk'khiqj</t>
  </si>
  <si>
    <t>iz/kkukpk;Z jk0b0dk0 jk;iqj</t>
  </si>
  <si>
    <t>iz/kkukpk;Z jk0b0dk0 izrkiiqj dk'khiqj</t>
  </si>
  <si>
    <t>LokfeRo gSA</t>
  </si>
  <si>
    <t>Jh xq:ukud ,twds'ku lkslkbVh ds uke gSA 19827</t>
  </si>
  <si>
    <t>lkslkbVh ds uke iathd`r</t>
  </si>
  <si>
    <t>vij f'k{kk funs'kd dq0e0 uSuhrky</t>
  </si>
  <si>
    <t>Jh efr ekyuh 'kekZ              vij f'k{kk funs'kd dq0e0 uSuhrky</t>
  </si>
  <si>
    <t xml:space="preserve">Jh Mh0 dqekj dekUMj           vij f'k{kk funs'kd dq0e0 uSuhrky </t>
  </si>
  <si>
    <t xml:space="preserve">Jh lh-Mh- vkj dqekj iz/kkukpk;Z       vij f'k{kk funs'kd dq0e0 uSuhrky </t>
  </si>
  <si>
    <t xml:space="preserve">Jh vkj-ih-Hklhu- Mh-ih-,l- vij f'k{kk funs'kd dq0e0 uSuhrky </t>
  </si>
  <si>
    <t xml:space="preserve">vij f'k{kk funs'kd dq0e0 uSuhrky </t>
  </si>
  <si>
    <t xml:space="preserve">fe0 enu                   vij f'k{kk funs'kd dq0e0 uSuhrky </t>
  </si>
  <si>
    <t xml:space="preserve">Jh cklqnso ik.Ms+                    vij f'k{kk funs'kd dq0e0 uSuhrky </t>
  </si>
  <si>
    <t xml:space="preserve">dq0 euh                        vij f'k{kk funs'kd dq0e0 uSuhrky </t>
  </si>
  <si>
    <t>,e0ih0 flag               vij f'k{kk funs'kd dq0e0 uSuhrky</t>
  </si>
  <si>
    <t>Jh Mh0ds0osnh
iz/kkukpk;Z ,0ih0ts0 Ldwy fnYyh
Jh lfpdkUr l0fu0dsfUnz; fo|ky;                        vij f'k{kk funs'kd dq0e0 uSuhrky</t>
  </si>
  <si>
    <t>1- Mk- vkj0ih0 /;kuh 
lsok fu0 mifuns'kd f'k{kk fo=
2- iz/kkukpk;Z dsUnzh; fo|ky;
eqjknkckn ¼mRrj izns'k½          vij f'k{kk funs'kd dq0e0 uSuhrky</t>
  </si>
  <si>
    <t>1- dq0 lQyrk jkuh] iz/kkukpk;Z] dsUnzh; fo|ky;] dk'khiqj         vij f'k{kk funs'kd dq0e0 uSuhrky</t>
  </si>
  <si>
    <t>2- Jh ,0ts0 cVlj] iz/kkukpk;Z] VsEiyVu Ldwy] dk'khiqj               vij f'k{kk funs'kd dq0e0 uSuhrky</t>
  </si>
  <si>
    <t>,l0,y0cksl                   vij f'k{kk funs'kd dq0e0 uSuhrky</t>
  </si>
  <si>
    <r>
      <t xml:space="preserve">Mr. D.C. Pandey- Principal , DPS. Haridwar                          </t>
    </r>
    <r>
      <rPr>
        <sz val="12"/>
        <color indexed="8"/>
        <rFont val="Kruti Dev 010"/>
        <family val="0"/>
      </rPr>
      <t>vij f'k{kk funs'kd dq0e0 uSuhrky</t>
    </r>
  </si>
  <si>
    <r>
      <t xml:space="preserve">Mr. Omveer Singh, Principal K.V. Haridwar                            </t>
    </r>
    <r>
      <rPr>
        <sz val="12"/>
        <color indexed="8"/>
        <rFont val="Kruti Dev 010"/>
        <family val="0"/>
      </rPr>
      <t>vij f'k{kk funs'kd dq0e0 uSuhrky</t>
    </r>
  </si>
  <si>
    <t xml:space="preserve">vksisUnz HkV~V                vij f'k{kk funs'kd dq0e0 uSuhrky                </t>
  </si>
  <si>
    <t>s</t>
  </si>
  <si>
    <t>,l0ch0vkbZ dk'khiqj</t>
  </si>
  <si>
    <t>,l0ch0vkbZ0 tliqj</t>
  </si>
  <si>
    <t>,l0ch0vkbZ0 fdPNk</t>
  </si>
  <si>
    <t>jk0m0ek0fo0pk:csVk</t>
  </si>
  <si>
    <t>jk0b0d0 [kVhek</t>
  </si>
  <si>
    <t>3 o"k ckn</t>
  </si>
  <si>
    <t>Ukgha</t>
  </si>
  <si>
    <t>18¼1½</t>
  </si>
  <si>
    <t>19¼1½</t>
  </si>
  <si>
    <t>20¼1½</t>
  </si>
  <si>
    <t>22¼1½</t>
  </si>
  <si>
    <t>fo|ky; dk LokkfeRo</t>
  </si>
  <si>
    <t>lS.V esjhl lkslkbZVh</t>
  </si>
  <si>
    <t>,p0,l0 eSeksfj;y ifCyd Ldwy</t>
  </si>
  <si>
    <t>ekfj;k vlqeRrk dkWUosUV Ldwy dk'khiqj</t>
  </si>
  <si>
    <t>lh0ch0,l0bZ0 ds ekudkuqlkj</t>
  </si>
  <si>
    <t>ukslxs ifCyd Ldwy [kVhek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</si>
</sst>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0.000"/>
    <numFmt numFmtId="175" formatCode="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5">
    <font>
      <sz val="10"/>
      <name val="Arial"/>
      <family val="0"/>
    </font>
    <font>
      <sz val="14"/>
      <name val="Kruti Dev 010"/>
      <family val="0"/>
    </font>
    <font>
      <u val="single"/>
      <sz val="10"/>
      <color indexed="12"/>
      <name val="Arial"/>
      <family val="0"/>
    </font>
    <font>
      <b/>
      <sz val="14"/>
      <name val="Kruti Dev 010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Kruti Dev 010"/>
      <family val="0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b/>
      <sz val="16"/>
      <name val="Kruti Dev 010"/>
      <family val="0"/>
    </font>
    <font>
      <sz val="14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4"/>
      <name val="Kruti Dev 014"/>
      <family val="0"/>
    </font>
    <font>
      <sz val="11"/>
      <name val="Kruti Dev 010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Kruti Dev 010"/>
      <family val="0"/>
    </font>
    <font>
      <sz val="12"/>
      <name val="Arial"/>
      <family val="2"/>
    </font>
    <font>
      <sz val="10"/>
      <name val="ZDingbats"/>
      <family val="0"/>
    </font>
    <font>
      <sz val="14"/>
      <name val="Modern"/>
      <family val="3"/>
    </font>
    <font>
      <sz val="14"/>
      <name val="ZDingbats"/>
      <family val="0"/>
    </font>
    <font>
      <b/>
      <sz val="10"/>
      <name val="Times New Roman"/>
      <family val="1"/>
    </font>
    <font>
      <sz val="10"/>
      <name val="Arial Narrow"/>
      <family val="2"/>
    </font>
    <font>
      <b/>
      <sz val="14"/>
      <name val="Times New Roman"/>
      <family val="1"/>
    </font>
    <font>
      <b/>
      <sz val="11"/>
      <name val="Kruti Dev 010"/>
      <family val="0"/>
    </font>
    <font>
      <sz val="16"/>
      <name val="Kruti Dev 010"/>
      <family val="0"/>
    </font>
    <font>
      <sz val="14"/>
      <name val="Corbel"/>
      <family val="2"/>
    </font>
    <font>
      <vertAlign val="subscript"/>
      <sz val="10"/>
      <name val="Arial"/>
      <family val="2"/>
    </font>
    <font>
      <sz val="11"/>
      <color indexed="8"/>
      <name val="Times New Roman"/>
      <family val="1"/>
    </font>
    <font>
      <sz val="14"/>
      <color indexed="8"/>
      <name val="Kruti Dev 010"/>
      <family val="0"/>
    </font>
    <font>
      <sz val="13"/>
      <color indexed="8"/>
      <name val="Kruti Dev 010"/>
      <family val="0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0"/>
      <name val="Times New Roman"/>
      <family val="1"/>
    </font>
    <font>
      <sz val="14"/>
      <name val="Kruti Dev 021"/>
      <family val="0"/>
    </font>
    <font>
      <sz val="12"/>
      <name val="Kruti Dev 021"/>
      <family val="0"/>
    </font>
    <font>
      <b/>
      <sz val="12"/>
      <name val="Kruti Dev 010"/>
      <family val="0"/>
    </font>
    <font>
      <vertAlign val="superscript"/>
      <sz val="12"/>
      <name val="Kruti Dev 010"/>
      <family val="0"/>
    </font>
    <font>
      <vertAlign val="superscript"/>
      <sz val="14"/>
      <name val="Kruti Dev 010"/>
      <family val="0"/>
    </font>
    <font>
      <b/>
      <sz val="14"/>
      <name val="Kruti Dev 021"/>
      <family val="0"/>
    </font>
    <font>
      <vertAlign val="superscript"/>
      <sz val="14"/>
      <name val="Kruti Dev 021"/>
      <family val="0"/>
    </font>
    <font>
      <sz val="8"/>
      <name val="Times New Roman"/>
      <family val="1"/>
    </font>
    <font>
      <b/>
      <sz val="11"/>
      <name val="Arial"/>
      <family val="2"/>
    </font>
    <font>
      <sz val="12"/>
      <name val="Bookman Old Style"/>
      <family val="1"/>
    </font>
    <font>
      <b/>
      <sz val="10"/>
      <name val="Arial"/>
      <family val="2"/>
    </font>
    <font>
      <b/>
      <sz val="10"/>
      <name val="Kruti Dev 010"/>
      <family val="0"/>
    </font>
    <font>
      <sz val="12"/>
      <name val="Kruti Dev 011"/>
      <family val="0"/>
    </font>
    <font>
      <sz val="10"/>
      <name val="Kruti Dev 011"/>
      <family val="0"/>
    </font>
    <font>
      <sz val="13"/>
      <name val="Kruti Dev 010"/>
      <family val="0"/>
    </font>
    <font>
      <sz val="10"/>
      <color indexed="8"/>
      <name val="Kruti Dev 010"/>
      <family val="0"/>
    </font>
    <font>
      <sz val="12"/>
      <color indexed="8"/>
      <name val="Kruti Dev 010"/>
      <family val="0"/>
    </font>
    <font>
      <sz val="7"/>
      <name val="Times New Roman"/>
      <family val="1"/>
    </font>
    <font>
      <sz val="14"/>
      <name val="Symbol"/>
      <family val="1"/>
    </font>
    <font>
      <sz val="12"/>
      <name val="Symbol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vertAlign val="superscript"/>
      <sz val="14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Kruti Dev 010"/>
      <family val="0"/>
    </font>
    <font>
      <sz val="11"/>
      <color indexed="8"/>
      <name val="Arial"/>
      <family val="2"/>
    </font>
    <font>
      <sz val="8"/>
      <name val="Symbol"/>
      <family val="1"/>
    </font>
    <font>
      <sz val="12"/>
      <color indexed="8"/>
      <name val="Cambria"/>
      <family val="1"/>
    </font>
    <font>
      <sz val="6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Kruti Dev 010"/>
      <family val="0"/>
    </font>
    <font>
      <sz val="9"/>
      <color indexed="8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Kruti Dev 010"/>
      <family val="0"/>
    </font>
    <font>
      <sz val="9"/>
      <color indexed="8"/>
      <name val="Calibri"/>
      <family val="2"/>
    </font>
    <font>
      <sz val="7"/>
      <color indexed="8"/>
      <name val="Times New Roman"/>
      <family val="1"/>
    </font>
    <font>
      <sz val="16"/>
      <color indexed="8"/>
      <name val="Kruti Dev 010"/>
      <family val="0"/>
    </font>
    <font>
      <sz val="11"/>
      <color indexed="8"/>
      <name val="Imprint MT Shadow"/>
      <family val="5"/>
    </font>
    <font>
      <sz val="14"/>
      <color indexed="8"/>
      <name val="Calibri"/>
      <family val="2"/>
    </font>
    <font>
      <b/>
      <sz val="18"/>
      <color indexed="8"/>
      <name val="Kruti Dev 010"/>
      <family val="0"/>
    </font>
    <font>
      <sz val="10"/>
      <name val="Kruti Dev 016"/>
      <family val="0"/>
    </font>
    <font>
      <sz val="14"/>
      <name val="Kruti Dev 016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ruti Dev 010"/>
      <family val="0"/>
    </font>
    <font>
      <sz val="9"/>
      <color theme="1"/>
      <name val="Times New Roman"/>
      <family val="2"/>
    </font>
    <font>
      <sz val="14"/>
      <color theme="1"/>
      <name val="Kruti Dev 010"/>
      <family val="0"/>
    </font>
    <font>
      <sz val="13"/>
      <color theme="1"/>
      <name val="Kruti Dev 010"/>
      <family val="0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Kruti Dev 010"/>
      <family val="0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Kruti Dev 010"/>
      <family val="0"/>
    </font>
    <font>
      <sz val="11"/>
      <color theme="1"/>
      <name val="Times New Roman"/>
      <family val="1"/>
    </font>
    <font>
      <sz val="9"/>
      <color theme="1"/>
      <name val="Kruti Dev 010"/>
      <family val="0"/>
    </font>
    <font>
      <sz val="9"/>
      <color theme="1"/>
      <name val="Calibri"/>
      <family val="2"/>
    </font>
    <font>
      <sz val="7"/>
      <color theme="1"/>
      <name val="Times New Roman"/>
      <family val="1"/>
    </font>
    <font>
      <sz val="16"/>
      <color theme="1"/>
      <name val="Kruti Dev 010"/>
      <family val="0"/>
    </font>
    <font>
      <sz val="11"/>
      <color theme="1"/>
      <name val="Imprint MT Shadow"/>
      <family val="5"/>
    </font>
    <font>
      <sz val="14"/>
      <color theme="1"/>
      <name val="Calibri"/>
      <family val="2"/>
    </font>
    <font>
      <b/>
      <sz val="18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8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14" fontId="5" fillId="0" borderId="10" xfId="0" applyNumberFormat="1" applyFont="1" applyBorder="1" applyAlignment="1">
      <alignment vertical="top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7" xfId="0" applyBorder="1" applyAlignment="1">
      <alignment wrapText="1"/>
    </xf>
    <xf numFmtId="0" fontId="1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16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0" fontId="1" fillId="0" borderId="22" xfId="0" applyFont="1" applyBorder="1" applyAlignment="1">
      <alignment vertical="top" wrapText="1"/>
    </xf>
    <xf numFmtId="16" fontId="13" fillId="0" borderId="10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1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3" fillId="0" borderId="13" xfId="0" applyFont="1" applyBorder="1" applyAlignment="1">
      <alignment/>
    </xf>
    <xf numFmtId="1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1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horizontal="right" wrapText="1"/>
    </xf>
    <xf numFmtId="49" fontId="0" fillId="0" borderId="23" xfId="0" applyNumberForma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right" wrapText="1"/>
    </xf>
    <xf numFmtId="49" fontId="0" fillId="0" borderId="24" xfId="0" applyNumberForma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wrapText="1"/>
    </xf>
    <xf numFmtId="2" fontId="0" fillId="0" borderId="25" xfId="0" applyNumberFormat="1" applyBorder="1" applyAlignment="1">
      <alignment horizontal="center" wrapText="1"/>
    </xf>
    <xf numFmtId="0" fontId="17" fillId="0" borderId="26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0" fontId="8" fillId="0" borderId="16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5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8" fillId="0" borderId="20" xfId="0" applyFont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3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9" fillId="0" borderId="32" xfId="0" applyFont="1" applyBorder="1" applyAlignment="1">
      <alignment horizontal="center"/>
    </xf>
    <xf numFmtId="0" fontId="1" fillId="0" borderId="13" xfId="0" applyFont="1" applyBorder="1" applyAlignment="1">
      <alignment vertical="top" wrapText="1" shrinkToFit="1"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20" xfId="0" applyFont="1" applyBorder="1" applyAlignment="1">
      <alignment/>
    </xf>
    <xf numFmtId="0" fontId="0" fillId="0" borderId="35" xfId="0" applyBorder="1" applyAlignment="1">
      <alignment vertical="top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1" fillId="0" borderId="13" xfId="0" applyFont="1" applyBorder="1" applyAlignment="1" quotePrefix="1">
      <alignment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2" fontId="5" fillId="0" borderId="2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7" fillId="0" borderId="3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32" xfId="0" applyFont="1" applyBorder="1" applyAlignment="1">
      <alignment horizontal="center"/>
    </xf>
    <xf numFmtId="2" fontId="8" fillId="0" borderId="15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0" fontId="13" fillId="0" borderId="13" xfId="0" applyFont="1" applyBorder="1" applyAlignment="1">
      <alignment wrapText="1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left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40" xfId="0" applyFont="1" applyBorder="1" applyAlignment="1">
      <alignment/>
    </xf>
    <xf numFmtId="0" fontId="6" fillId="0" borderId="13" xfId="0" applyFont="1" applyBorder="1" applyAlignment="1">
      <alignment/>
    </xf>
    <xf numFmtId="9" fontId="1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/>
    </xf>
    <xf numFmtId="0" fontId="5" fillId="0" borderId="13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9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41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center" vertical="top" wrapText="1"/>
    </xf>
    <xf numFmtId="14" fontId="1" fillId="0" borderId="41" xfId="0" applyNumberFormat="1" applyFont="1" applyBorder="1" applyAlignment="1">
      <alignment horizontal="center" vertical="top" wrapText="1"/>
    </xf>
    <xf numFmtId="0" fontId="1" fillId="0" borderId="41" xfId="0" applyFont="1" applyBorder="1" applyAlignment="1">
      <alignment vertical="top" wrapText="1"/>
    </xf>
    <xf numFmtId="0" fontId="19" fillId="0" borderId="13" xfId="0" applyFont="1" applyBorder="1" applyAlignment="1">
      <alignment wrapText="1"/>
    </xf>
    <xf numFmtId="14" fontId="1" fillId="0" borderId="41" xfId="0" applyNumberFormat="1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49" fontId="1" fillId="0" borderId="41" xfId="0" applyNumberFormat="1" applyFont="1" applyBorder="1" applyAlignment="1">
      <alignment vertical="top" wrapText="1"/>
    </xf>
    <xf numFmtId="49" fontId="0" fillId="0" borderId="41" xfId="0" applyNumberFormat="1" applyFont="1" applyBorder="1" applyAlignment="1">
      <alignment vertical="top" wrapText="1"/>
    </xf>
    <xf numFmtId="0" fontId="1" fillId="0" borderId="4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top" wrapText="1"/>
    </xf>
    <xf numFmtId="17" fontId="1" fillId="0" borderId="41" xfId="0" applyNumberFormat="1" applyFont="1" applyBorder="1" applyAlignment="1">
      <alignment vertical="top" wrapText="1"/>
    </xf>
    <xf numFmtId="0" fontId="28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6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2" fontId="117" fillId="0" borderId="10" xfId="0" applyNumberFormat="1" applyFont="1" applyBorder="1" applyAlignment="1">
      <alignment horizontal="center" vertical="center" wrapText="1"/>
    </xf>
    <xf numFmtId="0" fontId="118" fillId="0" borderId="10" xfId="0" applyFont="1" applyBorder="1" applyAlignment="1">
      <alignment/>
    </xf>
    <xf numFmtId="0" fontId="118" fillId="0" borderId="10" xfId="0" applyFont="1" applyBorder="1" applyAlignment="1">
      <alignment horizontal="justify" vertical="top"/>
    </xf>
    <xf numFmtId="0" fontId="119" fillId="0" borderId="10" xfId="0" applyFont="1" applyBorder="1" applyAlignment="1">
      <alignment vertical="top" wrapText="1"/>
    </xf>
    <xf numFmtId="0" fontId="120" fillId="0" borderId="10" xfId="0" applyFont="1" applyBorder="1" applyAlignment="1">
      <alignment vertical="top" wrapText="1"/>
    </xf>
    <xf numFmtId="0" fontId="121" fillId="0" borderId="10" xfId="0" applyFont="1" applyBorder="1" applyAlignment="1">
      <alignment horizontal="justify" vertical="top"/>
    </xf>
    <xf numFmtId="0" fontId="121" fillId="0" borderId="10" xfId="0" applyFont="1" applyBorder="1" applyAlignment="1">
      <alignment/>
    </xf>
    <xf numFmtId="0" fontId="118" fillId="0" borderId="10" xfId="0" applyFont="1" applyBorder="1" applyAlignment="1">
      <alignment vertical="top" wrapText="1"/>
    </xf>
    <xf numFmtId="0" fontId="118" fillId="0" borderId="10" xfId="0" applyFont="1" applyBorder="1" applyAlignment="1">
      <alignment horizontal="center" vertical="top" wrapText="1"/>
    </xf>
    <xf numFmtId="0" fontId="118" fillId="0" borderId="10" xfId="0" applyFont="1" applyBorder="1" applyAlignment="1">
      <alignment horizontal="center"/>
    </xf>
    <xf numFmtId="14" fontId="119" fillId="0" borderId="10" xfId="0" applyNumberFormat="1" applyFont="1" applyBorder="1" applyAlignment="1">
      <alignment vertical="top" wrapText="1"/>
    </xf>
    <xf numFmtId="14" fontId="120" fillId="0" borderId="10" xfId="0" applyNumberFormat="1" applyFont="1" applyBorder="1" applyAlignment="1">
      <alignment vertical="top" wrapText="1"/>
    </xf>
    <xf numFmtId="14" fontId="118" fillId="0" borderId="10" xfId="0" applyNumberFormat="1" applyFont="1" applyBorder="1" applyAlignment="1">
      <alignment horizontal="center" vertical="top" wrapText="1"/>
    </xf>
    <xf numFmtId="0" fontId="118" fillId="0" borderId="10" xfId="0" applyFont="1" applyBorder="1" applyAlignment="1">
      <alignment horizontal="justify" vertical="top" wrapText="1"/>
    </xf>
    <xf numFmtId="14" fontId="118" fillId="0" borderId="10" xfId="0" applyNumberFormat="1" applyFont="1" applyBorder="1" applyAlignment="1">
      <alignment horizontal="justify" vertical="top"/>
    </xf>
    <xf numFmtId="0" fontId="116" fillId="0" borderId="10" xfId="0" applyFont="1" applyBorder="1" applyAlignment="1">
      <alignment vertical="top" wrapText="1"/>
    </xf>
    <xf numFmtId="0" fontId="119" fillId="0" borderId="10" xfId="0" applyFont="1" applyBorder="1" applyAlignment="1">
      <alignment horizontal="center" vertical="top" wrapText="1"/>
    </xf>
    <xf numFmtId="0" fontId="118" fillId="0" borderId="10" xfId="0" applyFont="1" applyBorder="1" applyAlignment="1">
      <alignment horizontal="center" vertical="center"/>
    </xf>
    <xf numFmtId="0" fontId="118" fillId="0" borderId="10" xfId="0" applyFont="1" applyBorder="1" applyAlignment="1">
      <alignment horizontal="center" vertical="top"/>
    </xf>
    <xf numFmtId="0" fontId="122" fillId="0" borderId="10" xfId="0" applyFont="1" applyBorder="1" applyAlignment="1">
      <alignment/>
    </xf>
    <xf numFmtId="0" fontId="122" fillId="0" borderId="10" xfId="0" applyFont="1" applyBorder="1" applyAlignment="1">
      <alignment horizontal="center"/>
    </xf>
    <xf numFmtId="0" fontId="123" fillId="0" borderId="10" xfId="0" applyFont="1" applyBorder="1" applyAlignment="1">
      <alignment horizontal="center" vertical="top" wrapText="1"/>
    </xf>
    <xf numFmtId="0" fontId="124" fillId="0" borderId="10" xfId="0" applyFont="1" applyBorder="1" applyAlignment="1">
      <alignment vertical="top" wrapText="1"/>
    </xf>
    <xf numFmtId="0" fontId="125" fillId="0" borderId="10" xfId="0" applyFont="1" applyBorder="1" applyAlignment="1">
      <alignment vertical="top" wrapText="1"/>
    </xf>
    <xf numFmtId="0" fontId="126" fillId="0" borderId="10" xfId="0" applyFont="1" applyBorder="1" applyAlignment="1">
      <alignment horizontal="center"/>
    </xf>
    <xf numFmtId="0" fontId="121" fillId="0" borderId="10" xfId="0" applyFont="1" applyBorder="1" applyAlignment="1">
      <alignment horizontal="center"/>
    </xf>
    <xf numFmtId="0" fontId="6" fillId="0" borderId="38" xfId="0" applyFont="1" applyBorder="1" applyAlignment="1">
      <alignment wrapText="1"/>
    </xf>
    <xf numFmtId="0" fontId="6" fillId="0" borderId="38" xfId="0" applyFont="1" applyBorder="1" applyAlignment="1">
      <alignment horizontal="center" vertical="top" wrapText="1"/>
    </xf>
    <xf numFmtId="14" fontId="6" fillId="0" borderId="38" xfId="0" applyNumberFormat="1" applyFont="1" applyBorder="1" applyAlignment="1">
      <alignment horizontal="center" vertical="top" wrapText="1"/>
    </xf>
    <xf numFmtId="0" fontId="6" fillId="0" borderId="38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121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121" fillId="0" borderId="10" xfId="0" applyFont="1" applyBorder="1" applyAlignment="1">
      <alignment horizontal="center" vertical="top"/>
    </xf>
    <xf numFmtId="0" fontId="122" fillId="0" borderId="10" xfId="0" applyFont="1" applyBorder="1" applyAlignment="1">
      <alignment horizontal="justify" vertical="top"/>
    </xf>
    <xf numFmtId="9" fontId="127" fillId="0" borderId="10" xfId="0" applyNumberFormat="1" applyFont="1" applyBorder="1" applyAlignment="1">
      <alignment/>
    </xf>
    <xf numFmtId="0" fontId="119" fillId="0" borderId="10" xfId="0" applyFont="1" applyBorder="1" applyAlignment="1">
      <alignment/>
    </xf>
    <xf numFmtId="9" fontId="127" fillId="0" borderId="10" xfId="0" applyNumberFormat="1" applyFont="1" applyBorder="1" applyAlignment="1">
      <alignment horizontal="center"/>
    </xf>
    <xf numFmtId="0" fontId="128" fillId="0" borderId="10" xfId="0" applyFont="1" applyBorder="1" applyAlignment="1">
      <alignment horizontal="center" vertical="top" wrapText="1"/>
    </xf>
    <xf numFmtId="0" fontId="117" fillId="0" borderId="10" xfId="0" applyFont="1" applyBorder="1" applyAlignment="1">
      <alignment vertical="top" wrapText="1"/>
    </xf>
    <xf numFmtId="0" fontId="129" fillId="0" borderId="10" xfId="0" applyFont="1" applyBorder="1" applyAlignment="1">
      <alignment vertical="top" wrapText="1"/>
    </xf>
    <xf numFmtId="0" fontId="130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125" fillId="0" borderId="10" xfId="0" applyNumberFormat="1" applyFont="1" applyBorder="1" applyAlignment="1">
      <alignment horizontal="justify" vertical="top"/>
    </xf>
    <xf numFmtId="0" fontId="12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131" fillId="0" borderId="10" xfId="0" applyFont="1" applyBorder="1" applyAlignment="1">
      <alignment horizontal="center"/>
    </xf>
    <xf numFmtId="0" fontId="131" fillId="0" borderId="10" xfId="0" applyFont="1" applyBorder="1" applyAlignment="1">
      <alignment horizontal="justify" vertical="top"/>
    </xf>
    <xf numFmtId="0" fontId="131" fillId="0" borderId="10" xfId="0" applyFont="1" applyBorder="1" applyAlignment="1">
      <alignment/>
    </xf>
    <xf numFmtId="0" fontId="12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3" fontId="121" fillId="0" borderId="10" xfId="0" applyNumberFormat="1" applyFont="1" applyBorder="1" applyAlignment="1">
      <alignment horizontal="center" vertical="top"/>
    </xf>
    <xf numFmtId="0" fontId="127" fillId="0" borderId="42" xfId="0" applyFont="1" applyBorder="1" applyAlignment="1">
      <alignment vertical="top" wrapText="1"/>
    </xf>
    <xf numFmtId="0" fontId="127" fillId="0" borderId="42" xfId="0" applyFont="1" applyBorder="1" applyAlignment="1">
      <alignment horizontal="center" vertical="top" wrapText="1"/>
    </xf>
    <xf numFmtId="0" fontId="119" fillId="0" borderId="42" xfId="0" applyFont="1" applyBorder="1" applyAlignment="1">
      <alignment vertical="top" wrapText="1"/>
    </xf>
    <xf numFmtId="0" fontId="127" fillId="0" borderId="43" xfId="0" applyFont="1" applyBorder="1" applyAlignment="1">
      <alignment vertical="top" wrapText="1"/>
    </xf>
    <xf numFmtId="0" fontId="127" fillId="0" borderId="43" xfId="0" applyFont="1" applyBorder="1" applyAlignment="1">
      <alignment horizontal="center" vertical="top" wrapText="1"/>
    </xf>
    <xf numFmtId="0" fontId="119" fillId="0" borderId="43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 wrapText="1"/>
    </xf>
    <xf numFmtId="0" fontId="116" fillId="0" borderId="10" xfId="0" applyFont="1" applyBorder="1" applyAlignment="1">
      <alignment horizontal="justify" vertical="top"/>
    </xf>
    <xf numFmtId="0" fontId="117" fillId="0" borderId="10" xfId="0" applyFont="1" applyBorder="1" applyAlignment="1">
      <alignment horizontal="center" vertical="top" wrapText="1"/>
    </xf>
    <xf numFmtId="0" fontId="116" fillId="0" borderId="10" xfId="0" applyFont="1" applyBorder="1" applyAlignment="1">
      <alignment horizontal="center" vertical="top"/>
    </xf>
    <xf numFmtId="0" fontId="132" fillId="0" borderId="10" xfId="0" applyFont="1" applyBorder="1" applyAlignment="1">
      <alignment horizontal="center" vertical="top"/>
    </xf>
    <xf numFmtId="0" fontId="116" fillId="0" borderId="10" xfId="0" applyFont="1" applyBorder="1" applyAlignment="1">
      <alignment/>
    </xf>
    <xf numFmtId="0" fontId="11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127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127" fillId="0" borderId="10" xfId="0" applyFont="1" applyBorder="1" applyAlignment="1">
      <alignment horizontal="center" vertical="center"/>
    </xf>
    <xf numFmtId="0" fontId="133" fillId="0" borderId="10" xfId="0" applyFont="1" applyBorder="1" applyAlignment="1">
      <alignment/>
    </xf>
    <xf numFmtId="9" fontId="133" fillId="0" borderId="10" xfId="0" applyNumberFormat="1" applyFont="1" applyBorder="1" applyAlignment="1">
      <alignment/>
    </xf>
    <xf numFmtId="0" fontId="120" fillId="0" borderId="10" xfId="0" applyFont="1" applyBorder="1" applyAlignment="1">
      <alignment horizontal="center" vertical="top" wrapText="1"/>
    </xf>
    <xf numFmtId="9" fontId="119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9" fontId="12" fillId="0" borderId="10" xfId="0" applyNumberFormat="1" applyFont="1" applyBorder="1" applyAlignment="1">
      <alignment horizontal="center" vertical="top" wrapText="1"/>
    </xf>
    <xf numFmtId="9" fontId="121" fillId="0" borderId="10" xfId="0" applyNumberFormat="1" applyFont="1" applyBorder="1" applyAlignment="1">
      <alignment horizontal="center"/>
    </xf>
    <xf numFmtId="0" fontId="121" fillId="0" borderId="10" xfId="0" applyFont="1" applyBorder="1" applyAlignment="1">
      <alignment/>
    </xf>
    <xf numFmtId="0" fontId="119" fillId="0" borderId="44" xfId="0" applyFont="1" applyBorder="1" applyAlignment="1">
      <alignment horizontal="center" vertical="top" wrapText="1"/>
    </xf>
    <xf numFmtId="0" fontId="124" fillId="0" borderId="42" xfId="0" applyFont="1" applyBorder="1" applyAlignment="1">
      <alignment vertical="top" wrapText="1"/>
    </xf>
    <xf numFmtId="0" fontId="119" fillId="0" borderId="42" xfId="0" applyFont="1" applyBorder="1" applyAlignment="1">
      <alignment horizontal="center" vertical="top" wrapText="1"/>
    </xf>
    <xf numFmtId="0" fontId="118" fillId="0" borderId="10" xfId="0" applyFont="1" applyBorder="1" applyAlignment="1">
      <alignment wrapText="1"/>
    </xf>
    <xf numFmtId="0" fontId="12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14" fontId="122" fillId="0" borderId="10" xfId="0" applyNumberFormat="1" applyFont="1" applyBorder="1" applyAlignment="1">
      <alignment horizontal="center"/>
    </xf>
    <xf numFmtId="0" fontId="119" fillId="0" borderId="10" xfId="0" applyFont="1" applyBorder="1" applyAlignment="1">
      <alignment vertical="top" wrapText="1"/>
    </xf>
    <xf numFmtId="0" fontId="119" fillId="0" borderId="10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center" wrapText="1"/>
    </xf>
    <xf numFmtId="0" fontId="118" fillId="0" borderId="10" xfId="0" applyFont="1" applyBorder="1" applyAlignment="1">
      <alignment vertical="top" wrapText="1"/>
    </xf>
    <xf numFmtId="0" fontId="120" fillId="0" borderId="10" xfId="0" applyFont="1" applyBorder="1" applyAlignment="1">
      <alignment vertical="top" wrapText="1"/>
    </xf>
    <xf numFmtId="0" fontId="1" fillId="0" borderId="38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top" wrapText="1"/>
    </xf>
    <xf numFmtId="0" fontId="1" fillId="0" borderId="46" xfId="0" applyFont="1" applyBorder="1" applyAlignment="1">
      <alignment vertical="top" wrapText="1"/>
    </xf>
    <xf numFmtId="49" fontId="1" fillId="0" borderId="46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 vertical="center"/>
    </xf>
    <xf numFmtId="49" fontId="46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4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/>
    </xf>
    <xf numFmtId="0" fontId="119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0" fontId="27" fillId="0" borderId="0" xfId="0" applyFont="1" applyBorder="1" applyAlignment="1">
      <alignment horizontal="center" wrapText="1"/>
    </xf>
    <xf numFmtId="9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left" vertical="top" wrapText="1" indent="2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34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14" fontId="12" fillId="0" borderId="10" xfId="0" applyNumberFormat="1" applyFont="1" applyBorder="1" applyAlignment="1">
      <alignment horizontal="center" wrapText="1"/>
    </xf>
    <xf numFmtId="0" fontId="1" fillId="0" borderId="10" xfId="53" applyNumberFormat="1" applyFont="1" applyBorder="1" applyAlignment="1" applyProtection="1">
      <alignment horizontal="center"/>
      <protection/>
    </xf>
    <xf numFmtId="0" fontId="1" fillId="0" borderId="12" xfId="53" applyNumberFormat="1" applyFont="1" applyBorder="1" applyAlignment="1" applyProtection="1">
      <alignment horizontal="center"/>
      <protection/>
    </xf>
    <xf numFmtId="0" fontId="31" fillId="0" borderId="13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31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14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14" fontId="11" fillId="0" borderId="10" xfId="0" applyNumberFormat="1" applyFont="1" applyBorder="1" applyAlignment="1">
      <alignment horizontal="left" vertical="center"/>
    </xf>
    <xf numFmtId="14" fontId="11" fillId="0" borderId="12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14" fontId="12" fillId="0" borderId="10" xfId="0" applyNumberFormat="1" applyFont="1" applyBorder="1" applyAlignment="1">
      <alignment vertical="center" wrapText="1"/>
    </xf>
    <xf numFmtId="14" fontId="12" fillId="0" borderId="10" xfId="0" applyNumberFormat="1" applyFont="1" applyBorder="1" applyAlignment="1">
      <alignment horizontal="left" vertical="center" wrapText="1"/>
    </xf>
    <xf numFmtId="14" fontId="11" fillId="0" borderId="11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2" fillId="0" borderId="34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6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6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textRotation="90" wrapText="1"/>
    </xf>
    <xf numFmtId="0" fontId="62" fillId="0" borderId="10" xfId="0" applyFont="1" applyBorder="1" applyAlignment="1">
      <alignment horizontal="center" vertical="center" wrapText="1"/>
    </xf>
    <xf numFmtId="9" fontId="56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0" xfId="0" applyBorder="1" applyAlignment="1" quotePrefix="1">
      <alignment horizontal="center" vertical="center"/>
    </xf>
    <xf numFmtId="0" fontId="7" fillId="0" borderId="16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vertical="top" wrapText="1"/>
    </xf>
    <xf numFmtId="0" fontId="63" fillId="0" borderId="12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31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43" fontId="0" fillId="0" borderId="10" xfId="42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43" fontId="0" fillId="0" borderId="11" xfId="42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43" fontId="0" fillId="0" borderId="12" xfId="42" applyNumberFormat="1" applyFont="1" applyBorder="1" applyAlignment="1">
      <alignment vertical="center"/>
    </xf>
    <xf numFmtId="0" fontId="64" fillId="0" borderId="10" xfId="0" applyFont="1" applyBorder="1" applyAlignment="1">
      <alignment horizontal="left" vertical="top" wrapText="1" indent="4"/>
    </xf>
    <xf numFmtId="0" fontId="0" fillId="0" borderId="10" xfId="0" applyFont="1" applyBorder="1" applyAlignment="1">
      <alignment vertical="center"/>
    </xf>
    <xf numFmtId="43" fontId="0" fillId="0" borderId="10" xfId="42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10" fontId="0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0" fontId="43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vertical="top" wrapText="1"/>
    </xf>
    <xf numFmtId="0" fontId="119" fillId="0" borderId="10" xfId="0" applyFont="1" applyBorder="1" applyAlignment="1">
      <alignment vertical="top" wrapText="1"/>
    </xf>
    <xf numFmtId="0" fontId="119" fillId="0" borderId="10" xfId="0" applyFont="1" applyBorder="1" applyAlignment="1">
      <alignment horizontal="center" vertical="top" wrapText="1"/>
    </xf>
    <xf numFmtId="0" fontId="121" fillId="0" borderId="10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18" fillId="0" borderId="10" xfId="0" applyFont="1" applyBorder="1" applyAlignment="1">
      <alignment horizontal="center" vertical="top" wrapText="1"/>
    </xf>
    <xf numFmtId="0" fontId="118" fillId="0" borderId="10" xfId="0" applyFont="1" applyBorder="1" applyAlignment="1">
      <alignment vertical="top" wrapText="1"/>
    </xf>
    <xf numFmtId="0" fontId="121" fillId="0" borderId="10" xfId="0" applyFont="1" applyBorder="1" applyAlignment="1">
      <alignment vertical="top" wrapText="1"/>
    </xf>
    <xf numFmtId="0" fontId="120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distributed" vertical="top"/>
    </xf>
    <xf numFmtId="0" fontId="1" fillId="0" borderId="10" xfId="0" applyFont="1" applyBorder="1" applyAlignment="1">
      <alignment horizontal="distributed" vertical="top"/>
    </xf>
    <xf numFmtId="0" fontId="7" fillId="0" borderId="10" xfId="0" applyFont="1" applyBorder="1" applyAlignment="1">
      <alignment horizontal="distributed" vertical="top"/>
    </xf>
    <xf numFmtId="0" fontId="27" fillId="0" borderId="10" xfId="0" applyFont="1" applyBorder="1" applyAlignment="1">
      <alignment horizontal="distributed" vertical="top"/>
    </xf>
    <xf numFmtId="14" fontId="12" fillId="0" borderId="10" xfId="0" applyNumberFormat="1" applyFont="1" applyBorder="1" applyAlignment="1">
      <alignment horizontal="distributed" vertical="top"/>
    </xf>
    <xf numFmtId="0" fontId="18" fillId="0" borderId="10" xfId="0" applyFont="1" applyBorder="1" applyAlignment="1">
      <alignment horizontal="left" vertical="distributed"/>
    </xf>
    <xf numFmtId="0" fontId="43" fillId="0" borderId="34" xfId="0" applyFont="1" applyBorder="1" applyAlignment="1">
      <alignment horizontal="distributed" vertical="top"/>
    </xf>
    <xf numFmtId="0" fontId="6" fillId="0" borderId="10" xfId="0" applyFont="1" applyBorder="1" applyAlignment="1">
      <alignment horizontal="distributed" vertical="top"/>
    </xf>
    <xf numFmtId="14" fontId="43" fillId="0" borderId="10" xfId="0" applyNumberFormat="1" applyFont="1" applyBorder="1" applyAlignment="1">
      <alignment horizontal="distributed" vertical="top"/>
    </xf>
    <xf numFmtId="14" fontId="6" fillId="0" borderId="10" xfId="0" applyNumberFormat="1" applyFont="1" applyBorder="1" applyAlignment="1">
      <alignment horizontal="distributed" vertical="top"/>
    </xf>
    <xf numFmtId="0" fontId="66" fillId="0" borderId="10" xfId="0" applyFont="1" applyBorder="1" applyAlignment="1">
      <alignment horizontal="distributed" vertical="top"/>
    </xf>
    <xf numFmtId="0" fontId="43" fillId="0" borderId="10" xfId="0" applyFont="1" applyBorder="1" applyAlignment="1">
      <alignment horizontal="distributed" vertical="top"/>
    </xf>
    <xf numFmtId="0" fontId="53" fillId="0" borderId="10" xfId="0" applyFont="1" applyBorder="1" applyAlignment="1">
      <alignment horizontal="distributed" vertical="top"/>
    </xf>
    <xf numFmtId="0" fontId="18" fillId="0" borderId="14" xfId="0" applyFont="1" applyBorder="1" applyAlignment="1">
      <alignment horizontal="distributed" vertical="top"/>
    </xf>
    <xf numFmtId="0" fontId="66" fillId="0" borderId="10" xfId="0" applyFont="1" applyBorder="1" applyAlignment="1">
      <alignment horizontal="distributed" vertical="center"/>
    </xf>
    <xf numFmtId="0" fontId="43" fillId="0" borderId="10" xfId="0" applyFont="1" applyFill="1" applyBorder="1" applyAlignment="1">
      <alignment horizontal="distributed" vertical="top"/>
    </xf>
    <xf numFmtId="0" fontId="18" fillId="0" borderId="11" xfId="0" applyFont="1" applyBorder="1" applyAlignment="1">
      <alignment horizontal="distributed" vertical="top"/>
    </xf>
    <xf numFmtId="0" fontId="67" fillId="0" borderId="10" xfId="0" applyFont="1" applyBorder="1" applyAlignment="1">
      <alignment horizontal="distributed" vertical="top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top"/>
    </xf>
    <xf numFmtId="0" fontId="67" fillId="0" borderId="34" xfId="0" applyFont="1" applyBorder="1" applyAlignment="1">
      <alignment horizontal="distributed" vertical="top"/>
    </xf>
    <xf numFmtId="0" fontId="16" fillId="0" borderId="10" xfId="0" applyFont="1" applyBorder="1" applyAlignment="1">
      <alignment horizontal="distributed" vertical="top"/>
    </xf>
    <xf numFmtId="0" fontId="16" fillId="0" borderId="10" xfId="0" applyFont="1" applyBorder="1" applyAlignment="1">
      <alignment/>
    </xf>
    <xf numFmtId="9" fontId="6" fillId="0" borderId="10" xfId="0" applyNumberFormat="1" applyFont="1" applyBorder="1" applyAlignment="1">
      <alignment horizontal="distributed" vertical="top"/>
    </xf>
    <xf numFmtId="9" fontId="49" fillId="0" borderId="10" xfId="0" applyNumberFormat="1" applyFont="1" applyBorder="1" applyAlignment="1">
      <alignment horizontal="distributed" vertical="top"/>
    </xf>
    <xf numFmtId="0" fontId="3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1" fillId="0" borderId="34" xfId="0" applyFont="1" applyBorder="1" applyAlignment="1">
      <alignment vertical="top" wrapText="1"/>
    </xf>
    <xf numFmtId="0" fontId="5" fillId="0" borderId="34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1" fillId="0" borderId="45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8" fillId="0" borderId="10" xfId="0" applyFont="1" applyBorder="1" applyAlignment="1">
      <alignment horizontal="distributed" vertical="top" wrapText="1"/>
    </xf>
    <xf numFmtId="0" fontId="12" fillId="0" borderId="10" xfId="0" applyFont="1" applyBorder="1" applyAlignment="1">
      <alignment horizontal="distributed" vertical="top" wrapText="1"/>
    </xf>
    <xf numFmtId="0" fontId="11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122" fillId="0" borderId="10" xfId="0" applyFont="1" applyBorder="1" applyAlignment="1">
      <alignment horizontal="center" wrapText="1"/>
    </xf>
    <xf numFmtId="0" fontId="126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12" xfId="53" applyNumberFormat="1" applyFont="1" applyBorder="1" applyAlignment="1" applyProtection="1">
      <alignment horizontal="center" wrapText="1"/>
      <protection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66" fillId="0" borderId="10" xfId="0" applyFont="1" applyBorder="1" applyAlignment="1">
      <alignment horizontal="distributed" vertical="top" wrapText="1"/>
    </xf>
    <xf numFmtId="0" fontId="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 quotePrefix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34" xfId="0" applyFont="1" applyBorder="1" applyAlignment="1">
      <alignment horizontal="distributed" vertical="top" wrapText="1"/>
    </xf>
    <xf numFmtId="0" fontId="6" fillId="0" borderId="10" xfId="0" applyFont="1" applyBorder="1" applyAlignment="1">
      <alignment horizontal="distributed" vertical="top" wrapText="1"/>
    </xf>
    <xf numFmtId="0" fontId="1" fillId="0" borderId="49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10" xfId="0" applyFont="1" applyBorder="1" applyAlignment="1">
      <alignment horizontal="distributed" vertical="top" wrapText="1"/>
    </xf>
    <xf numFmtId="0" fontId="6" fillId="0" borderId="10" xfId="0" applyFont="1" applyBorder="1" applyAlignment="1">
      <alignment vertical="distributed" wrapText="1"/>
    </xf>
    <xf numFmtId="0" fontId="121" fillId="0" borderId="10" xfId="0" applyFont="1" applyBorder="1" applyAlignment="1">
      <alignment horizontal="justify" vertical="top" wrapText="1"/>
    </xf>
    <xf numFmtId="0" fontId="116" fillId="0" borderId="10" xfId="0" applyFont="1" applyBorder="1" applyAlignment="1">
      <alignment horizontal="center" vertical="top" wrapText="1"/>
    </xf>
    <xf numFmtId="0" fontId="1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67" fillId="0" borderId="10" xfId="0" applyFont="1" applyBorder="1" applyAlignment="1">
      <alignment horizontal="distributed" vertical="top" wrapText="1"/>
    </xf>
    <xf numFmtId="0" fontId="25" fillId="0" borderId="28" xfId="0" applyFont="1" applyBorder="1" applyAlignment="1">
      <alignment horizontal="center" wrapText="1"/>
    </xf>
    <xf numFmtId="9" fontId="5" fillId="0" borderId="23" xfId="0" applyNumberFormat="1" applyFont="1" applyBorder="1" applyAlignment="1">
      <alignment horizontal="center" wrapText="1"/>
    </xf>
    <xf numFmtId="9" fontId="5" fillId="0" borderId="24" xfId="0" applyNumberFormat="1" applyFont="1" applyBorder="1" applyAlignment="1">
      <alignment horizontal="center" wrapText="1"/>
    </xf>
    <xf numFmtId="10" fontId="5" fillId="0" borderId="24" xfId="0" applyNumberFormat="1" applyFont="1" applyBorder="1" applyAlignment="1">
      <alignment horizontal="center" wrapText="1"/>
    </xf>
    <xf numFmtId="9" fontId="5" fillId="0" borderId="37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21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119" fillId="0" borderId="10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left"/>
    </xf>
    <xf numFmtId="0" fontId="126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 quotePrefix="1">
      <alignment horizontal="center"/>
    </xf>
    <xf numFmtId="0" fontId="0" fillId="0" borderId="4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2" fillId="0" borderId="10" xfId="0" applyFont="1" applyBorder="1" applyAlignment="1">
      <alignment horizontal="distributed" vertical="top"/>
    </xf>
    <xf numFmtId="0" fontId="10" fillId="0" borderId="0" xfId="0" applyFont="1" applyAlignment="1">
      <alignment horizontal="center"/>
    </xf>
    <xf numFmtId="0" fontId="119" fillId="0" borderId="10" xfId="0" applyFont="1" applyBorder="1" applyAlignment="1">
      <alignment vertical="top" wrapText="1"/>
    </xf>
    <xf numFmtId="0" fontId="119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9" fillId="0" borderId="12" xfId="0" applyFont="1" applyBorder="1" applyAlignment="1">
      <alignment horizontal="center" vertical="top" wrapText="1"/>
    </xf>
    <xf numFmtId="0" fontId="119" fillId="0" borderId="14" xfId="0" applyFont="1" applyBorder="1" applyAlignment="1">
      <alignment horizontal="center" vertical="top" wrapText="1"/>
    </xf>
    <xf numFmtId="0" fontId="119" fillId="0" borderId="11" xfId="0" applyFont="1" applyBorder="1" applyAlignment="1">
      <alignment horizontal="center" vertical="top" wrapText="1"/>
    </xf>
    <xf numFmtId="14" fontId="119" fillId="0" borderId="10" xfId="0" applyNumberFormat="1" applyFont="1" applyBorder="1" applyAlignment="1">
      <alignment vertical="top" wrapText="1"/>
    </xf>
    <xf numFmtId="0" fontId="118" fillId="0" borderId="12" xfId="0" applyFont="1" applyBorder="1" applyAlignment="1">
      <alignment horizontal="center" vertical="top"/>
    </xf>
    <xf numFmtId="0" fontId="118" fillId="0" borderId="14" xfId="0" applyFont="1" applyBorder="1" applyAlignment="1">
      <alignment horizontal="center" vertical="top"/>
    </xf>
    <xf numFmtId="0" fontId="118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14" fontId="45" fillId="0" borderId="14" xfId="0" applyNumberFormat="1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53" applyFont="1" applyBorder="1" applyAlignment="1" applyProtection="1">
      <alignment horizontal="center" vertical="center" wrapText="1"/>
      <protection/>
    </xf>
    <xf numFmtId="0" fontId="1" fillId="0" borderId="14" xfId="53" applyFont="1" applyBorder="1" applyAlignment="1" applyProtection="1">
      <alignment horizontal="center" vertical="center" wrapText="1"/>
      <protection/>
    </xf>
    <xf numFmtId="0" fontId="1" fillId="0" borderId="12" xfId="53" applyNumberFormat="1" applyFont="1" applyBorder="1" applyAlignment="1" applyProtection="1">
      <alignment horizontal="center" vertical="center" wrapText="1"/>
      <protection/>
    </xf>
    <xf numFmtId="0" fontId="1" fillId="0" borderId="14" xfId="53" applyNumberFormat="1" applyFont="1" applyBorder="1" applyAlignment="1" applyProtection="1">
      <alignment horizontal="center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8" fillId="0" borderId="12" xfId="0" applyFont="1" applyBorder="1" applyAlignment="1">
      <alignment horizontal="justify" vertical="top"/>
    </xf>
    <xf numFmtId="0" fontId="118" fillId="0" borderId="14" xfId="0" applyFont="1" applyBorder="1" applyAlignment="1">
      <alignment horizontal="justify" vertical="top"/>
    </xf>
    <xf numFmtId="0" fontId="118" fillId="0" borderId="11" xfId="0" applyFont="1" applyBorder="1" applyAlignment="1">
      <alignment horizontal="justify" vertical="top"/>
    </xf>
    <xf numFmtId="0" fontId="1" fillId="0" borderId="10" xfId="0" applyFont="1" applyBorder="1" applyAlignment="1">
      <alignment horizontal="center"/>
    </xf>
    <xf numFmtId="0" fontId="118" fillId="0" borderId="12" xfId="0" applyFont="1" applyBorder="1" applyAlignment="1">
      <alignment horizontal="center" vertical="center"/>
    </xf>
    <xf numFmtId="0" fontId="118" fillId="0" borderId="11" xfId="0" applyFont="1" applyBorder="1" applyAlignment="1">
      <alignment horizontal="center" vertical="center"/>
    </xf>
    <xf numFmtId="0" fontId="118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24" fillId="0" borderId="12" xfId="0" applyFont="1" applyBorder="1" applyAlignment="1">
      <alignment horizontal="center" vertical="center" wrapText="1"/>
    </xf>
    <xf numFmtId="0" fontId="124" fillId="0" borderId="14" xfId="0" applyFont="1" applyBorder="1" applyAlignment="1">
      <alignment horizontal="center" vertical="center" wrapText="1"/>
    </xf>
    <xf numFmtId="0" fontId="124" fillId="0" borderId="11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24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18" fillId="0" borderId="12" xfId="0" applyFont="1" applyBorder="1" applyAlignment="1">
      <alignment horizontal="center" vertical="center" textRotation="90" wrapText="1"/>
    </xf>
    <xf numFmtId="0" fontId="118" fillId="0" borderId="14" xfId="0" applyFont="1" applyBorder="1" applyAlignment="1">
      <alignment horizontal="center" vertical="center" textRotation="90" wrapText="1"/>
    </xf>
    <xf numFmtId="0" fontId="118" fillId="0" borderId="11" xfId="0" applyFont="1" applyBorder="1" applyAlignment="1">
      <alignment horizontal="center" vertical="center" textRotation="90" wrapText="1"/>
    </xf>
    <xf numFmtId="0" fontId="130" fillId="0" borderId="10" xfId="0" applyFont="1" applyBorder="1" applyAlignment="1">
      <alignment horizontal="center" vertical="top" wrapText="1"/>
    </xf>
    <xf numFmtId="0" fontId="118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34" fillId="0" borderId="12" xfId="0" applyFont="1" applyBorder="1" applyAlignment="1">
      <alignment horizontal="center" vertical="center" textRotation="90" wrapText="1"/>
    </xf>
    <xf numFmtId="0" fontId="134" fillId="0" borderId="14" xfId="0" applyFont="1" applyBorder="1" applyAlignment="1">
      <alignment horizontal="center" vertical="center" textRotation="90" wrapText="1"/>
    </xf>
    <xf numFmtId="0" fontId="134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center" vertical="center" textRotation="90" wrapText="1"/>
    </xf>
    <xf numFmtId="0" fontId="43" fillId="0" borderId="14" xfId="0" applyFont="1" applyBorder="1" applyAlignment="1">
      <alignment horizontal="center" vertical="center" textRotation="90" wrapText="1"/>
    </xf>
    <xf numFmtId="0" fontId="43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2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118" fillId="0" borderId="1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1" fillId="0" borderId="12" xfId="0" applyFont="1" applyBorder="1" applyAlignment="1">
      <alignment horizontal="center"/>
    </xf>
    <xf numFmtId="0" fontId="121" fillId="0" borderId="11" xfId="0" applyFont="1" applyBorder="1" applyAlignment="1">
      <alignment horizontal="center"/>
    </xf>
    <xf numFmtId="0" fontId="131" fillId="0" borderId="10" xfId="0" applyFont="1" applyBorder="1" applyAlignment="1">
      <alignment horizontal="center"/>
    </xf>
    <xf numFmtId="0" fontId="31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distributed"/>
    </xf>
    <xf numFmtId="0" fontId="18" fillId="0" borderId="14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118" fillId="0" borderId="12" xfId="0" applyFont="1" applyBorder="1" applyAlignment="1">
      <alignment horizontal="center" vertical="top" wrapText="1"/>
    </xf>
    <xf numFmtId="0" fontId="118" fillId="0" borderId="14" xfId="0" applyFont="1" applyBorder="1" applyAlignment="1">
      <alignment horizontal="center" vertical="top" wrapText="1"/>
    </xf>
    <xf numFmtId="0" fontId="1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distributed"/>
    </xf>
    <xf numFmtId="0" fontId="118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119" fillId="0" borderId="53" xfId="0" applyFont="1" applyBorder="1" applyAlignment="1">
      <alignment vertical="top" wrapText="1"/>
    </xf>
    <xf numFmtId="0" fontId="119" fillId="0" borderId="54" xfId="0" applyFont="1" applyBorder="1" applyAlignment="1">
      <alignment vertical="top" wrapText="1"/>
    </xf>
    <xf numFmtId="0" fontId="119" fillId="0" borderId="55" xfId="0" applyFont="1" applyBorder="1" applyAlignment="1">
      <alignment vertical="top" wrapText="1"/>
    </xf>
    <xf numFmtId="0" fontId="121" fillId="0" borderId="53" xfId="0" applyFont="1" applyBorder="1" applyAlignment="1">
      <alignment vertical="top" wrapText="1"/>
    </xf>
    <xf numFmtId="0" fontId="121" fillId="0" borderId="54" xfId="0" applyFont="1" applyBorder="1" applyAlignment="1">
      <alignment vertical="top" wrapText="1"/>
    </xf>
    <xf numFmtId="0" fontId="121" fillId="0" borderId="55" xfId="0" applyFont="1" applyBorder="1" applyAlignment="1">
      <alignment vertical="top" wrapText="1"/>
    </xf>
    <xf numFmtId="0" fontId="12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 quotePrefix="1">
      <alignment horizontal="center" vertical="top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4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120" fillId="0" borderId="10" xfId="0" applyFont="1" applyBorder="1" applyAlignment="1">
      <alignment vertical="top" wrapText="1"/>
    </xf>
    <xf numFmtId="0" fontId="27" fillId="0" borderId="13" xfId="0" applyFont="1" applyBorder="1" applyAlignment="1">
      <alignment horizontal="center" wrapText="1"/>
    </xf>
    <xf numFmtId="0" fontId="27" fillId="0" borderId="3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27" fillId="0" borderId="12" xfId="0" applyFont="1" applyBorder="1" applyAlignment="1">
      <alignment horizontal="center" wrapText="1"/>
    </xf>
    <xf numFmtId="0" fontId="0" fillId="0" borderId="48" xfId="0" applyBorder="1" applyAlignment="1">
      <alignment horizontal="center"/>
    </xf>
    <xf numFmtId="9" fontId="1" fillId="0" borderId="12" xfId="0" applyNumberFormat="1" applyFont="1" applyBorder="1" applyAlignment="1">
      <alignment horizontal="center" vertical="top" wrapText="1"/>
    </xf>
    <xf numFmtId="9" fontId="1" fillId="0" borderId="14" xfId="0" applyNumberFormat="1" applyFont="1" applyBorder="1" applyAlignment="1">
      <alignment horizontal="center" vertical="top" wrapText="1"/>
    </xf>
    <xf numFmtId="9" fontId="1" fillId="0" borderId="11" xfId="0" applyNumberFormat="1" applyFont="1" applyBorder="1" applyAlignment="1">
      <alignment horizontal="center" vertical="top" wrapText="1"/>
    </xf>
    <xf numFmtId="9" fontId="1" fillId="0" borderId="13" xfId="0" applyNumberFormat="1" applyFont="1" applyBorder="1" applyAlignment="1">
      <alignment horizontal="center" vertical="top" wrapText="1"/>
    </xf>
    <xf numFmtId="9" fontId="1" fillId="0" borderId="34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6" fillId="0" borderId="56" xfId="0" applyFont="1" applyBorder="1" applyAlignment="1">
      <alignment vertical="top" wrapText="1"/>
    </xf>
    <xf numFmtId="0" fontId="36" fillId="0" borderId="57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9" fontId="1" fillId="0" borderId="20" xfId="0" applyNumberFormat="1" applyFont="1" applyBorder="1" applyAlignment="1">
      <alignment horizontal="center" vertical="top" wrapText="1"/>
    </xf>
    <xf numFmtId="9" fontId="1" fillId="0" borderId="33" xfId="0" applyNumberFormat="1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/>
    </xf>
    <xf numFmtId="0" fontId="52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4" fontId="97" fillId="0" borderId="10" xfId="0" applyNumberFormat="1" applyFont="1" applyBorder="1" applyAlignment="1">
      <alignment horizontal="center" vertical="center" wrapText="1"/>
    </xf>
    <xf numFmtId="0" fontId="97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98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40" xfId="0" applyBorder="1" applyAlignment="1">
      <alignment/>
    </xf>
    <xf numFmtId="0" fontId="17" fillId="0" borderId="10" xfId="0" applyFont="1" applyBorder="1" applyAlignment="1">
      <alignment horizontal="center" wrapText="1"/>
    </xf>
    <xf numFmtId="0" fontId="116" fillId="0" borderId="22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8" fillId="0" borderId="12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0" fillId="0" borderId="49" xfId="0" applyBorder="1" applyAlignment="1">
      <alignment/>
    </xf>
    <xf numFmtId="0" fontId="0" fillId="0" borderId="3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70@2005&amp;06%20uohuhdj.k%20la[;k&amp;152@2010&amp;11%20QkbZy%20la[;k%2003199%20HA" TargetMode="External" /><Relationship Id="rId2" Type="http://schemas.openxmlformats.org/officeDocument/2006/relationships/hyperlink" Target="mailto:08@2003&amp;04" TargetMode="External" /><Relationship Id="rId3" Type="http://schemas.openxmlformats.org/officeDocument/2006/relationships/hyperlink" Target="mailto:277@2005&amp;06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kdfLed@okf&quot;kZd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D1">
      <selection activeCell="E5" sqref="E5:E42"/>
    </sheetView>
  </sheetViews>
  <sheetFormatPr defaultColWidth="9.140625" defaultRowHeight="12.75"/>
  <cols>
    <col min="1" max="1" width="6.8515625" style="1" bestFit="1" customWidth="1"/>
    <col min="2" max="2" width="32.57421875" style="1" customWidth="1"/>
    <col min="3" max="3" width="10.8515625" style="59" bestFit="1" customWidth="1"/>
    <col min="4" max="4" width="29.8515625" style="1" bestFit="1" customWidth="1"/>
    <col min="5" max="5" width="13.421875" style="1" customWidth="1"/>
    <col min="6" max="6" width="28.140625" style="23" customWidth="1"/>
    <col min="7" max="16384" width="9.140625" style="1" customWidth="1"/>
  </cols>
  <sheetData>
    <row r="1" spans="1:6" ht="20.25">
      <c r="A1" s="639" t="s">
        <v>0</v>
      </c>
      <c r="B1" s="639"/>
      <c r="C1" s="639"/>
      <c r="D1" s="639"/>
      <c r="E1" s="639"/>
      <c r="F1" s="639"/>
    </row>
    <row r="2" spans="1:6" ht="20.25">
      <c r="A2" s="639" t="s">
        <v>141</v>
      </c>
      <c r="B2" s="639"/>
      <c r="C2" s="639"/>
      <c r="D2" s="639"/>
      <c r="E2" s="639"/>
      <c r="F2" s="639"/>
    </row>
    <row r="3" spans="1:6" ht="37.5">
      <c r="A3" s="8" t="s">
        <v>1</v>
      </c>
      <c r="B3" s="8" t="s">
        <v>2</v>
      </c>
      <c r="C3" s="9" t="s">
        <v>3</v>
      </c>
      <c r="D3" s="8" t="s">
        <v>4</v>
      </c>
      <c r="E3" s="9" t="s">
        <v>5</v>
      </c>
      <c r="F3" s="8" t="s">
        <v>6</v>
      </c>
    </row>
    <row r="4" spans="1:6" s="626" customFormat="1" ht="18.75">
      <c r="A4" s="624">
        <v>1</v>
      </c>
      <c r="B4" s="624">
        <v>2</v>
      </c>
      <c r="C4" s="624">
        <v>3</v>
      </c>
      <c r="D4" s="624">
        <v>4</v>
      </c>
      <c r="E4" s="624">
        <v>5</v>
      </c>
      <c r="F4" s="625">
        <v>6</v>
      </c>
    </row>
    <row r="5" spans="1:6" ht="18.75">
      <c r="A5" s="5">
        <v>1</v>
      </c>
      <c r="B5" s="38" t="s">
        <v>160</v>
      </c>
      <c r="C5" s="5" t="s">
        <v>161</v>
      </c>
      <c r="D5" s="428" t="s">
        <v>5049</v>
      </c>
      <c r="E5" s="345" t="s">
        <v>165</v>
      </c>
      <c r="F5" s="37"/>
    </row>
    <row r="6" spans="1:6" ht="18.75">
      <c r="A6" s="5">
        <v>2</v>
      </c>
      <c r="B6" s="39" t="s">
        <v>162</v>
      </c>
      <c r="C6" s="5"/>
      <c r="D6" s="428" t="s">
        <v>5049</v>
      </c>
      <c r="E6" s="345" t="s">
        <v>165</v>
      </c>
      <c r="F6" s="37"/>
    </row>
    <row r="7" spans="1:6" ht="56.25">
      <c r="A7" s="345">
        <v>3</v>
      </c>
      <c r="B7" s="40" t="s">
        <v>163</v>
      </c>
      <c r="C7" s="345" t="s">
        <v>164</v>
      </c>
      <c r="D7" s="11" t="s">
        <v>5050</v>
      </c>
      <c r="E7" s="345" t="s">
        <v>165</v>
      </c>
      <c r="F7" s="12" t="s">
        <v>166</v>
      </c>
    </row>
    <row r="8" spans="1:6" ht="18.75">
      <c r="A8" s="5">
        <v>4</v>
      </c>
      <c r="B8" s="41" t="s">
        <v>167</v>
      </c>
      <c r="C8" s="5"/>
      <c r="D8" s="627" t="s">
        <v>5049</v>
      </c>
      <c r="E8" s="345" t="s">
        <v>165</v>
      </c>
      <c r="F8" s="34"/>
    </row>
    <row r="9" spans="1:6" ht="18.75">
      <c r="A9" s="5">
        <v>5</v>
      </c>
      <c r="B9" s="39" t="s">
        <v>168</v>
      </c>
      <c r="C9" s="5"/>
      <c r="D9" s="627" t="s">
        <v>5049</v>
      </c>
      <c r="E9" s="345" t="s">
        <v>165</v>
      </c>
      <c r="F9" s="34"/>
    </row>
    <row r="10" spans="1:6" ht="56.25">
      <c r="A10" s="5">
        <v>6</v>
      </c>
      <c r="B10" s="33" t="s">
        <v>169</v>
      </c>
      <c r="C10" s="5" t="s">
        <v>170</v>
      </c>
      <c r="D10" s="11" t="s">
        <v>5051</v>
      </c>
      <c r="E10" s="345" t="s">
        <v>165</v>
      </c>
      <c r="F10" s="34" t="s">
        <v>171</v>
      </c>
    </row>
    <row r="11" spans="1:6" ht="56.25">
      <c r="A11" s="25">
        <v>7</v>
      </c>
      <c r="B11" s="227" t="s">
        <v>172</v>
      </c>
      <c r="C11" s="106">
        <v>35586</v>
      </c>
      <c r="D11" s="11" t="s">
        <v>5052</v>
      </c>
      <c r="E11" s="345" t="s">
        <v>165</v>
      </c>
      <c r="F11" s="37"/>
    </row>
    <row r="12" spans="1:6" ht="37.5">
      <c r="A12" s="25"/>
      <c r="B12" s="26"/>
      <c r="C12" s="5"/>
      <c r="D12" s="11" t="s">
        <v>5053</v>
      </c>
      <c r="E12" s="345" t="s">
        <v>165</v>
      </c>
      <c r="F12" s="34" t="s">
        <v>173</v>
      </c>
    </row>
    <row r="13" spans="1:6" ht="18.75">
      <c r="A13" s="5">
        <v>8</v>
      </c>
      <c r="B13" s="35" t="s">
        <v>174</v>
      </c>
      <c r="C13" s="5" t="s">
        <v>175</v>
      </c>
      <c r="D13" s="11" t="s">
        <v>176</v>
      </c>
      <c r="E13" s="345" t="s">
        <v>165</v>
      </c>
      <c r="F13" s="34" t="s">
        <v>5067</v>
      </c>
    </row>
    <row r="14" spans="1:6" s="19" customFormat="1" ht="56.25">
      <c r="A14" s="5"/>
      <c r="B14" s="2"/>
      <c r="C14" s="5"/>
      <c r="D14" s="11" t="s">
        <v>5055</v>
      </c>
      <c r="E14" s="345" t="s">
        <v>165</v>
      </c>
      <c r="F14" s="34"/>
    </row>
    <row r="15" spans="1:6" s="23" customFormat="1" ht="37.5">
      <c r="A15" s="12">
        <v>9</v>
      </c>
      <c r="B15" s="40" t="s">
        <v>177</v>
      </c>
      <c r="C15" s="5" t="s">
        <v>178</v>
      </c>
      <c r="D15" s="22" t="s">
        <v>5054</v>
      </c>
      <c r="E15" s="345" t="s">
        <v>165</v>
      </c>
      <c r="F15" s="6"/>
    </row>
    <row r="16" spans="1:6" ht="38.25" thickBot="1">
      <c r="A16" s="5">
        <v>10</v>
      </c>
      <c r="B16" s="47" t="s">
        <v>179</v>
      </c>
      <c r="C16" s="50"/>
      <c r="D16" s="22" t="s">
        <v>5054</v>
      </c>
      <c r="E16" s="345" t="s">
        <v>165</v>
      </c>
      <c r="F16" s="34"/>
    </row>
    <row r="17" spans="1:6" ht="57" thickBot="1">
      <c r="A17" s="12">
        <v>11</v>
      </c>
      <c r="B17" s="223" t="s">
        <v>1543</v>
      </c>
      <c r="C17" s="222" t="s">
        <v>1544</v>
      </c>
      <c r="D17" s="223" t="s">
        <v>5056</v>
      </c>
      <c r="E17" s="345" t="s">
        <v>165</v>
      </c>
      <c r="F17" s="222" t="s">
        <v>104</v>
      </c>
    </row>
    <row r="18" spans="1:6" ht="57" thickBot="1">
      <c r="A18" s="5">
        <v>12</v>
      </c>
      <c r="B18" s="223" t="s">
        <v>1545</v>
      </c>
      <c r="C18" s="222" t="s">
        <v>1546</v>
      </c>
      <c r="D18" s="223" t="s">
        <v>5057</v>
      </c>
      <c r="E18" s="345" t="s">
        <v>165</v>
      </c>
      <c r="F18" s="222" t="s">
        <v>104</v>
      </c>
    </row>
    <row r="19" spans="1:6" ht="57" thickBot="1">
      <c r="A19" s="12">
        <v>13</v>
      </c>
      <c r="B19" s="223" t="s">
        <v>1547</v>
      </c>
      <c r="C19" s="225" t="s">
        <v>1548</v>
      </c>
      <c r="D19" s="223" t="s">
        <v>5058</v>
      </c>
      <c r="E19" s="345" t="s">
        <v>165</v>
      </c>
      <c r="F19" s="222" t="s">
        <v>104</v>
      </c>
    </row>
    <row r="20" spans="1:6" ht="113.25" thickBot="1">
      <c r="A20" s="5">
        <v>14</v>
      </c>
      <c r="B20" s="223" t="s">
        <v>1549</v>
      </c>
      <c r="C20" s="225" t="s">
        <v>1550</v>
      </c>
      <c r="D20" s="226" t="s">
        <v>5059</v>
      </c>
      <c r="E20" s="345" t="s">
        <v>165</v>
      </c>
      <c r="F20" s="226" t="s">
        <v>104</v>
      </c>
    </row>
    <row r="21" spans="1:6" ht="113.25" thickBot="1">
      <c r="A21" s="12">
        <v>15</v>
      </c>
      <c r="B21" s="223" t="s">
        <v>1551</v>
      </c>
      <c r="C21" s="222" t="s">
        <v>1552</v>
      </c>
      <c r="D21" s="226" t="s">
        <v>5060</v>
      </c>
      <c r="E21" s="345" t="s">
        <v>165</v>
      </c>
      <c r="F21" s="226" t="s">
        <v>104</v>
      </c>
    </row>
    <row r="22" spans="1:6" ht="25.5">
      <c r="A22" s="238">
        <v>16</v>
      </c>
      <c r="B22" s="239" t="s">
        <v>2057</v>
      </c>
      <c r="C22" s="240">
        <v>39688</v>
      </c>
      <c r="D22" s="239" t="s">
        <v>2058</v>
      </c>
      <c r="E22" s="345" t="s">
        <v>165</v>
      </c>
      <c r="F22" s="239"/>
    </row>
    <row r="23" spans="1:6" ht="18.75">
      <c r="A23" s="241">
        <v>17</v>
      </c>
      <c r="B23" s="242" t="s">
        <v>2059</v>
      </c>
      <c r="C23" s="238"/>
      <c r="D23" s="239"/>
      <c r="E23" s="345" t="s">
        <v>165</v>
      </c>
      <c r="F23" s="243" t="s">
        <v>2060</v>
      </c>
    </row>
    <row r="24" spans="1:6" ht="37.5">
      <c r="A24" s="257">
        <v>18</v>
      </c>
      <c r="B24" s="257" t="s">
        <v>2230</v>
      </c>
      <c r="C24" s="265" t="s">
        <v>2231</v>
      </c>
      <c r="D24" s="258" t="s">
        <v>2232</v>
      </c>
      <c r="E24" s="345" t="s">
        <v>165</v>
      </c>
      <c r="F24" s="343" t="s">
        <v>104</v>
      </c>
    </row>
    <row r="25" spans="1:6" ht="75">
      <c r="A25" s="257"/>
      <c r="B25" s="257" t="s">
        <v>2230</v>
      </c>
      <c r="C25" s="265" t="s">
        <v>2233</v>
      </c>
      <c r="D25" s="258" t="s">
        <v>5061</v>
      </c>
      <c r="E25" s="345" t="s">
        <v>165</v>
      </c>
      <c r="F25" s="343" t="s">
        <v>104</v>
      </c>
    </row>
    <row r="26" spans="1:6" ht="75">
      <c r="A26" s="257"/>
      <c r="B26" s="257"/>
      <c r="C26" s="265"/>
      <c r="D26" s="258" t="s">
        <v>5062</v>
      </c>
      <c r="E26" s="345" t="s">
        <v>165</v>
      </c>
      <c r="F26" s="343" t="s">
        <v>104</v>
      </c>
    </row>
    <row r="27" spans="1:6" ht="18.75">
      <c r="A27" s="259">
        <v>19</v>
      </c>
      <c r="B27" s="259" t="s">
        <v>2234</v>
      </c>
      <c r="C27" s="265"/>
      <c r="D27" s="257" t="s">
        <v>5049</v>
      </c>
      <c r="E27" s="345" t="s">
        <v>165</v>
      </c>
      <c r="F27" s="343"/>
    </row>
    <row r="28" spans="1:6" ht="56.25">
      <c r="A28" s="259">
        <v>20</v>
      </c>
      <c r="B28" s="259" t="s">
        <v>2235</v>
      </c>
      <c r="C28" s="265">
        <v>2009</v>
      </c>
      <c r="D28" s="258" t="s">
        <v>5063</v>
      </c>
      <c r="E28" s="345" t="s">
        <v>165</v>
      </c>
      <c r="F28" s="343" t="s">
        <v>104</v>
      </c>
    </row>
    <row r="29" spans="1:6" ht="18.75">
      <c r="A29" s="347">
        <v>21</v>
      </c>
      <c r="B29" s="259" t="s">
        <v>2236</v>
      </c>
      <c r="C29" s="265"/>
      <c r="D29" s="628" t="s">
        <v>5049</v>
      </c>
      <c r="E29" s="345" t="s">
        <v>165</v>
      </c>
      <c r="F29" s="343"/>
    </row>
    <row r="30" spans="1:6" ht="47.25">
      <c r="A30" s="347">
        <v>22</v>
      </c>
      <c r="B30" s="260" t="s">
        <v>2237</v>
      </c>
      <c r="C30" s="346">
        <v>40058</v>
      </c>
      <c r="D30" s="293" t="s">
        <v>5064</v>
      </c>
      <c r="E30" s="345" t="s">
        <v>165</v>
      </c>
      <c r="F30" s="344" t="s">
        <v>2238</v>
      </c>
    </row>
    <row r="31" spans="1:6" ht="47.25">
      <c r="A31" s="262"/>
      <c r="B31" s="262"/>
      <c r="C31" s="276"/>
      <c r="D31" s="293" t="s">
        <v>5065</v>
      </c>
      <c r="E31" s="345" t="s">
        <v>165</v>
      </c>
      <c r="F31" s="344"/>
    </row>
    <row r="32" spans="1:6" ht="18.75">
      <c r="A32" s="259">
        <v>23</v>
      </c>
      <c r="B32" s="259" t="s">
        <v>2239</v>
      </c>
      <c r="C32" s="265"/>
      <c r="D32" s="628" t="s">
        <v>5049</v>
      </c>
      <c r="E32" s="345" t="s">
        <v>165</v>
      </c>
      <c r="F32" s="343"/>
    </row>
    <row r="33" spans="1:6" ht="56.25">
      <c r="A33" s="2">
        <v>24</v>
      </c>
      <c r="B33" s="2" t="s">
        <v>3111</v>
      </c>
      <c r="C33" s="2">
        <v>2010</v>
      </c>
      <c r="D33" s="34" t="s">
        <v>5066</v>
      </c>
      <c r="E33" s="345" t="s">
        <v>165</v>
      </c>
      <c r="F33" s="2" t="s">
        <v>3112</v>
      </c>
    </row>
    <row r="34" spans="1:6" ht="18.75">
      <c r="A34" s="348">
        <v>25</v>
      </c>
      <c r="B34" s="49" t="s">
        <v>3113</v>
      </c>
      <c r="C34" s="2" t="s">
        <v>3114</v>
      </c>
      <c r="D34" s="2" t="s">
        <v>3115</v>
      </c>
      <c r="E34" s="345" t="s">
        <v>165</v>
      </c>
      <c r="F34" s="2"/>
    </row>
    <row r="35" spans="1:6" ht="18.75">
      <c r="A35" s="2">
        <v>26</v>
      </c>
      <c r="B35" s="2" t="s">
        <v>3116</v>
      </c>
      <c r="C35" s="2" t="s">
        <v>3117</v>
      </c>
      <c r="D35" s="428" t="s">
        <v>5049</v>
      </c>
      <c r="E35" s="345" t="s">
        <v>165</v>
      </c>
      <c r="F35" s="2" t="s">
        <v>3118</v>
      </c>
    </row>
    <row r="36" spans="1:6" ht="18.75">
      <c r="A36" s="348">
        <v>27</v>
      </c>
      <c r="B36" s="2" t="s">
        <v>3119</v>
      </c>
      <c r="C36" s="2" t="s">
        <v>3120</v>
      </c>
      <c r="D36" s="428" t="s">
        <v>5049</v>
      </c>
      <c r="E36" s="345" t="s">
        <v>165</v>
      </c>
      <c r="F36" s="5" t="s">
        <v>104</v>
      </c>
    </row>
    <row r="37" spans="1:6" ht="18.75">
      <c r="A37" s="2">
        <v>28</v>
      </c>
      <c r="B37" s="2" t="s">
        <v>3121</v>
      </c>
      <c r="C37" s="5" t="s">
        <v>104</v>
      </c>
      <c r="D37" s="428" t="s">
        <v>5049</v>
      </c>
      <c r="E37" s="345" t="s">
        <v>165</v>
      </c>
      <c r="F37" s="5" t="s">
        <v>104</v>
      </c>
    </row>
    <row r="38" spans="1:6" ht="18.75">
      <c r="A38" s="426">
        <v>29</v>
      </c>
      <c r="B38" s="22" t="s">
        <v>4046</v>
      </c>
      <c r="C38" s="6" t="s">
        <v>4047</v>
      </c>
      <c r="D38" s="428" t="s">
        <v>5049</v>
      </c>
      <c r="E38" s="345" t="s">
        <v>165</v>
      </c>
      <c r="F38" s="6" t="s">
        <v>3864</v>
      </c>
    </row>
    <row r="39" spans="1:6" ht="18.75">
      <c r="A39" s="2">
        <v>30</v>
      </c>
      <c r="B39" s="22" t="s">
        <v>4048</v>
      </c>
      <c r="C39" s="6" t="s">
        <v>104</v>
      </c>
      <c r="D39" s="428" t="s">
        <v>5049</v>
      </c>
      <c r="E39" s="345" t="s">
        <v>165</v>
      </c>
      <c r="F39" s="6" t="s">
        <v>104</v>
      </c>
    </row>
    <row r="40" spans="1:6" ht="18.75">
      <c r="A40" s="426">
        <v>31</v>
      </c>
      <c r="B40" s="22" t="s">
        <v>4049</v>
      </c>
      <c r="C40" s="6" t="s">
        <v>4050</v>
      </c>
      <c r="D40" s="428" t="s">
        <v>5049</v>
      </c>
      <c r="E40" s="345" t="s">
        <v>165</v>
      </c>
      <c r="F40" s="6" t="s">
        <v>104</v>
      </c>
    </row>
    <row r="41" spans="1:6" ht="18.75">
      <c r="A41" s="2">
        <v>32</v>
      </c>
      <c r="B41" s="22" t="s">
        <v>4051</v>
      </c>
      <c r="C41" s="6" t="s">
        <v>4052</v>
      </c>
      <c r="D41" s="428" t="s">
        <v>5049</v>
      </c>
      <c r="E41" s="345" t="s">
        <v>165</v>
      </c>
      <c r="F41" s="6" t="s">
        <v>104</v>
      </c>
    </row>
    <row r="42" spans="1:6" ht="75">
      <c r="A42" s="537">
        <v>33</v>
      </c>
      <c r="B42" s="538" t="s">
        <v>4912</v>
      </c>
      <c r="C42" s="538" t="s">
        <v>4913</v>
      </c>
      <c r="D42" s="428" t="s">
        <v>5049</v>
      </c>
      <c r="E42" s="345" t="s">
        <v>165</v>
      </c>
      <c r="F42" s="538" t="s">
        <v>4914</v>
      </c>
    </row>
  </sheetData>
  <sheetProtection/>
  <mergeCells count="2">
    <mergeCell ref="A2:F2"/>
    <mergeCell ref="A1:F1"/>
  </mergeCells>
  <printOptions horizontalCentered="1"/>
  <pageMargins left="0.25" right="0.25" top="1" bottom="0.25" header="0.21" footer="0.2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4"/>
  <sheetViews>
    <sheetView zoomScale="85" zoomScaleNormal="85" zoomScalePageLayoutView="0" workbookViewId="0" topLeftCell="A107">
      <selection activeCell="A116" sqref="A116"/>
    </sheetView>
  </sheetViews>
  <sheetFormatPr defaultColWidth="9.140625" defaultRowHeight="12.75"/>
  <cols>
    <col min="1" max="1" width="6.57421875" style="1" customWidth="1"/>
    <col min="2" max="2" width="29.28125" style="1" customWidth="1"/>
    <col min="3" max="3" width="15.00390625" style="1" customWidth="1"/>
    <col min="4" max="4" width="10.421875" style="1" bestFit="1" customWidth="1"/>
    <col min="5" max="5" width="9.140625" style="1" customWidth="1"/>
    <col min="6" max="6" width="10.8515625" style="1" customWidth="1"/>
    <col min="7" max="7" width="10.140625" style="1" customWidth="1"/>
    <col min="8" max="8" width="24.421875" style="23" customWidth="1"/>
    <col min="9" max="9" width="20.421875" style="23" customWidth="1"/>
    <col min="10" max="16384" width="9.140625" style="1" customWidth="1"/>
  </cols>
  <sheetData>
    <row r="1" spans="1:13" ht="20.25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28"/>
      <c r="K1" s="28"/>
      <c r="L1" s="28"/>
      <c r="M1" s="28"/>
    </row>
    <row r="2" spans="1:13" ht="20.25">
      <c r="A2" s="639" t="s">
        <v>150</v>
      </c>
      <c r="B2" s="639"/>
      <c r="C2" s="639"/>
      <c r="D2" s="639"/>
      <c r="E2" s="639"/>
      <c r="F2" s="639"/>
      <c r="G2" s="639"/>
      <c r="H2" s="639"/>
      <c r="I2" s="639"/>
      <c r="J2" s="28"/>
      <c r="K2" s="28"/>
      <c r="L2" s="28"/>
      <c r="M2" s="28"/>
    </row>
    <row r="3" spans="1:9" ht="41.25" customHeight="1">
      <c r="A3" s="8" t="s">
        <v>1</v>
      </c>
      <c r="B3" s="8" t="s">
        <v>2</v>
      </c>
      <c r="C3" s="8" t="s">
        <v>62</v>
      </c>
      <c r="D3" s="779" t="s">
        <v>63</v>
      </c>
      <c r="E3" s="780"/>
      <c r="F3" s="780"/>
      <c r="G3" s="781"/>
      <c r="H3" s="8" t="s">
        <v>64</v>
      </c>
      <c r="I3" s="8" t="s">
        <v>110</v>
      </c>
    </row>
    <row r="4" spans="1:9" ht="18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593">
        <v>8</v>
      </c>
      <c r="I4" s="593">
        <v>9</v>
      </c>
    </row>
    <row r="6" spans="1:9" ht="18.75">
      <c r="A6" s="2">
        <v>1</v>
      </c>
      <c r="B6" s="60" t="s">
        <v>160</v>
      </c>
      <c r="C6" s="5" t="s">
        <v>104</v>
      </c>
      <c r="D6" s="5" t="s">
        <v>104</v>
      </c>
      <c r="E6" s="5" t="s">
        <v>104</v>
      </c>
      <c r="F6" s="5" t="s">
        <v>104</v>
      </c>
      <c r="G6" s="5" t="s">
        <v>104</v>
      </c>
      <c r="H6" s="33" t="s">
        <v>1263</v>
      </c>
      <c r="I6" s="34" t="s">
        <v>1264</v>
      </c>
    </row>
    <row r="7" spans="1:9" ht="18.75">
      <c r="A7" s="2"/>
      <c r="B7" s="74"/>
      <c r="C7" s="142"/>
      <c r="D7" s="2"/>
      <c r="E7" s="2"/>
      <c r="F7" s="2"/>
      <c r="G7" s="2"/>
      <c r="H7" s="33" t="s">
        <v>1265</v>
      </c>
      <c r="I7" s="34" t="s">
        <v>1266</v>
      </c>
    </row>
    <row r="8" spans="1:9" ht="18.75">
      <c r="A8" s="2"/>
      <c r="B8" s="2"/>
      <c r="C8" s="2"/>
      <c r="D8" s="2"/>
      <c r="E8" s="2"/>
      <c r="F8" s="2"/>
      <c r="G8" s="2"/>
      <c r="H8" s="33" t="s">
        <v>1267</v>
      </c>
      <c r="I8" s="34" t="s">
        <v>1268</v>
      </c>
    </row>
    <row r="9" spans="1:9" ht="18.75">
      <c r="A9" s="2"/>
      <c r="B9" s="2"/>
      <c r="C9" s="2"/>
      <c r="D9" s="2"/>
      <c r="E9" s="2"/>
      <c r="F9" s="2"/>
      <c r="G9" s="2"/>
      <c r="H9" s="33" t="s">
        <v>1269</v>
      </c>
      <c r="I9" s="34" t="s">
        <v>104</v>
      </c>
    </row>
    <row r="10" spans="1:7" ht="18.75">
      <c r="A10" s="2"/>
      <c r="B10" s="2"/>
      <c r="C10" s="2"/>
      <c r="D10" s="2"/>
      <c r="E10" s="2"/>
      <c r="F10" s="2"/>
      <c r="G10" s="2"/>
    </row>
    <row r="11" spans="1:9" ht="18.75">
      <c r="A11" s="2">
        <v>2</v>
      </c>
      <c r="B11" s="39" t="s">
        <v>162</v>
      </c>
      <c r="C11" s="2"/>
      <c r="D11" s="2"/>
      <c r="E11" s="2"/>
      <c r="F11" s="2"/>
      <c r="G11" s="2"/>
      <c r="H11" s="604" t="s">
        <v>1270</v>
      </c>
      <c r="I11" s="34" t="s">
        <v>1275</v>
      </c>
    </row>
    <row r="12" spans="1:9" ht="18.75">
      <c r="A12" s="2"/>
      <c r="B12" s="2"/>
      <c r="C12" s="2"/>
      <c r="D12" s="2"/>
      <c r="E12" s="2"/>
      <c r="F12" s="2"/>
      <c r="G12" s="2"/>
      <c r="H12" s="604" t="s">
        <v>1265</v>
      </c>
      <c r="I12" s="34" t="s">
        <v>1276</v>
      </c>
    </row>
    <row r="13" spans="1:9" ht="18.75">
      <c r="A13" s="2"/>
      <c r="B13" s="2"/>
      <c r="C13" s="2"/>
      <c r="D13" s="2"/>
      <c r="E13" s="2"/>
      <c r="F13" s="2"/>
      <c r="G13" s="2"/>
      <c r="H13" s="604" t="s">
        <v>1271</v>
      </c>
      <c r="I13" s="34" t="s">
        <v>1277</v>
      </c>
    </row>
    <row r="14" spans="1:9" ht="18.75">
      <c r="A14" s="2"/>
      <c r="B14" s="2"/>
      <c r="C14" s="2"/>
      <c r="D14" s="2"/>
      <c r="E14" s="2"/>
      <c r="F14" s="2"/>
      <c r="G14" s="2"/>
      <c r="H14" s="604" t="s">
        <v>1272</v>
      </c>
      <c r="I14" s="34"/>
    </row>
    <row r="15" spans="1:9" ht="18.75">
      <c r="A15" s="2"/>
      <c r="B15" s="2"/>
      <c r="C15" s="2"/>
      <c r="D15" s="2"/>
      <c r="E15" s="2"/>
      <c r="F15" s="2"/>
      <c r="G15" s="2"/>
      <c r="H15" s="604" t="s">
        <v>1273</v>
      </c>
      <c r="I15" s="34"/>
    </row>
    <row r="16" spans="1:9" ht="37.5">
      <c r="A16" s="2"/>
      <c r="B16" s="2"/>
      <c r="C16" s="2"/>
      <c r="D16" s="2"/>
      <c r="E16" s="2"/>
      <c r="F16" s="2"/>
      <c r="G16" s="2"/>
      <c r="H16" s="605" t="s">
        <v>1274</v>
      </c>
      <c r="I16" s="34"/>
    </row>
    <row r="17" spans="1:9" ht="18.75" customHeight="1">
      <c r="A17" s="2">
        <v>3</v>
      </c>
      <c r="B17" s="139" t="s">
        <v>1111</v>
      </c>
      <c r="C17" s="2" t="s">
        <v>1278</v>
      </c>
      <c r="D17" s="15" t="s">
        <v>108</v>
      </c>
      <c r="E17" s="2">
        <v>4800</v>
      </c>
      <c r="F17" s="2"/>
      <c r="G17" s="2">
        <v>170000</v>
      </c>
      <c r="H17" s="34" t="s">
        <v>1279</v>
      </c>
      <c r="I17" s="34" t="s">
        <v>1280</v>
      </c>
    </row>
    <row r="18" spans="1:9" ht="18.75">
      <c r="A18" s="2"/>
      <c r="B18" s="35"/>
      <c r="C18" s="2" t="s">
        <v>1281</v>
      </c>
      <c r="D18" s="15" t="s">
        <v>108</v>
      </c>
      <c r="E18" s="15" t="s">
        <v>108</v>
      </c>
      <c r="F18" s="15" t="s">
        <v>108</v>
      </c>
      <c r="G18" s="15" t="s">
        <v>108</v>
      </c>
      <c r="H18" s="34" t="s">
        <v>1282</v>
      </c>
      <c r="I18" s="34" t="s">
        <v>1283</v>
      </c>
    </row>
    <row r="19" spans="1:9" ht="18.75">
      <c r="A19" s="2"/>
      <c r="B19" s="35"/>
      <c r="C19" s="2" t="s">
        <v>1284</v>
      </c>
      <c r="D19" s="15" t="s">
        <v>108</v>
      </c>
      <c r="E19" s="15" t="s">
        <v>108</v>
      </c>
      <c r="F19" s="15" t="s">
        <v>108</v>
      </c>
      <c r="G19" s="15" t="s">
        <v>108</v>
      </c>
      <c r="H19" s="34"/>
      <c r="I19" s="34"/>
    </row>
    <row r="20" spans="1:9" ht="18.75">
      <c r="A20" s="2"/>
      <c r="B20" s="2"/>
      <c r="C20" s="2" t="s">
        <v>1285</v>
      </c>
      <c r="D20" s="15" t="s">
        <v>108</v>
      </c>
      <c r="E20" s="15" t="s">
        <v>108</v>
      </c>
      <c r="F20" s="15" t="s">
        <v>108</v>
      </c>
      <c r="G20" s="15" t="s">
        <v>108</v>
      </c>
      <c r="H20" s="34"/>
      <c r="I20" s="34"/>
    </row>
    <row r="21" spans="1:9" ht="18.75">
      <c r="A21" s="2"/>
      <c r="B21" s="2"/>
      <c r="C21" s="2"/>
      <c r="D21" s="2"/>
      <c r="E21" s="2"/>
      <c r="F21" s="2"/>
      <c r="G21" s="2"/>
      <c r="H21" s="34"/>
      <c r="I21" s="34"/>
    </row>
    <row r="22" spans="1:9" ht="112.5">
      <c r="A22" s="2"/>
      <c r="B22" s="2"/>
      <c r="C22" s="2"/>
      <c r="D22" s="11" t="s">
        <v>1286</v>
      </c>
      <c r="E22" s="11" t="s">
        <v>1287</v>
      </c>
      <c r="F22" s="11"/>
      <c r="G22" s="2"/>
      <c r="H22" s="11"/>
      <c r="I22" s="34"/>
    </row>
    <row r="23" spans="1:9" ht="63.75">
      <c r="A23" s="147">
        <v>4</v>
      </c>
      <c r="B23" s="144" t="s">
        <v>167</v>
      </c>
      <c r="C23" s="145" t="s">
        <v>1288</v>
      </c>
      <c r="D23" s="148">
        <v>3000</v>
      </c>
      <c r="E23" s="149"/>
      <c r="F23" s="149"/>
      <c r="G23" s="149"/>
      <c r="H23" s="148" t="s">
        <v>1289</v>
      </c>
      <c r="I23" s="150" t="s">
        <v>1290</v>
      </c>
    </row>
    <row r="24" spans="1:9" ht="18.75" customHeight="1">
      <c r="A24" s="2">
        <v>5</v>
      </c>
      <c r="B24" s="11" t="s">
        <v>168</v>
      </c>
      <c r="C24" s="2" t="s">
        <v>104</v>
      </c>
      <c r="D24" s="2" t="s">
        <v>104</v>
      </c>
      <c r="E24" s="2">
        <v>3031</v>
      </c>
      <c r="F24" s="2"/>
      <c r="G24" s="2"/>
      <c r="H24" s="34" t="s">
        <v>1270</v>
      </c>
      <c r="I24" s="34" t="s">
        <v>1291</v>
      </c>
    </row>
    <row r="25" spans="1:9" ht="37.5">
      <c r="A25" s="2"/>
      <c r="B25" s="11"/>
      <c r="C25" s="11"/>
      <c r="D25" s="2"/>
      <c r="E25" s="2"/>
      <c r="F25" s="2"/>
      <c r="G25" s="2"/>
      <c r="H25" s="34" t="s">
        <v>1292</v>
      </c>
      <c r="I25" s="34" t="s">
        <v>1293</v>
      </c>
    </row>
    <row r="26" spans="1:9" ht="18.75">
      <c r="A26" s="2"/>
      <c r="B26" s="2"/>
      <c r="C26" s="2"/>
      <c r="D26" s="2"/>
      <c r="E26" s="2"/>
      <c r="F26" s="2"/>
      <c r="G26" s="2"/>
      <c r="H26" s="34" t="s">
        <v>1294</v>
      </c>
      <c r="I26" s="34"/>
    </row>
    <row r="27" spans="1:9" ht="18.75">
      <c r="A27" s="2">
        <v>6</v>
      </c>
      <c r="B27" s="33" t="s">
        <v>185</v>
      </c>
      <c r="C27" s="2" t="s">
        <v>1295</v>
      </c>
      <c r="D27" s="2">
        <v>6300</v>
      </c>
      <c r="E27" s="2" t="s">
        <v>104</v>
      </c>
      <c r="F27" s="2" t="s">
        <v>104</v>
      </c>
      <c r="G27" s="2" t="s">
        <v>104</v>
      </c>
      <c r="H27" s="33" t="s">
        <v>1263</v>
      </c>
      <c r="I27" s="34" t="s">
        <v>1296</v>
      </c>
    </row>
    <row r="28" spans="1:9" ht="18.75">
      <c r="A28" s="2"/>
      <c r="B28" s="2"/>
      <c r="C28" s="2"/>
      <c r="D28" s="2"/>
      <c r="E28" s="2"/>
      <c r="F28" s="2"/>
      <c r="G28" s="2"/>
      <c r="H28" s="33" t="s">
        <v>1265</v>
      </c>
      <c r="I28" s="34" t="s">
        <v>1297</v>
      </c>
    </row>
    <row r="29" spans="1:9" ht="18.75">
      <c r="A29" s="2"/>
      <c r="B29" s="2"/>
      <c r="C29" s="2"/>
      <c r="D29" s="2"/>
      <c r="E29" s="2"/>
      <c r="F29" s="2"/>
      <c r="G29" s="2"/>
      <c r="H29" s="33" t="s">
        <v>1298</v>
      </c>
      <c r="I29" s="34" t="s">
        <v>1299</v>
      </c>
    </row>
    <row r="30" spans="1:9" ht="18.75">
      <c r="A30" s="2"/>
      <c r="B30" s="2"/>
      <c r="C30" s="2"/>
      <c r="D30" s="2"/>
      <c r="E30" s="2"/>
      <c r="F30" s="2"/>
      <c r="G30" s="2"/>
      <c r="H30" s="33" t="s">
        <v>1300</v>
      </c>
      <c r="I30" s="34" t="s">
        <v>1266</v>
      </c>
    </row>
    <row r="31" spans="1:9" ht="18.75">
      <c r="A31" s="2"/>
      <c r="B31" s="2"/>
      <c r="C31" s="2"/>
      <c r="D31" s="2"/>
      <c r="E31" s="2"/>
      <c r="F31" s="2"/>
      <c r="G31" s="2"/>
      <c r="H31" s="33" t="s">
        <v>1301</v>
      </c>
      <c r="I31" s="34" t="s">
        <v>1302</v>
      </c>
    </row>
    <row r="32" spans="1:9" ht="18.75">
      <c r="A32" s="2"/>
      <c r="B32" s="2"/>
      <c r="C32" s="2"/>
      <c r="D32" s="2"/>
      <c r="E32" s="2"/>
      <c r="F32" s="2"/>
      <c r="G32" s="2"/>
      <c r="H32" s="34"/>
      <c r="I32" s="34" t="s">
        <v>1303</v>
      </c>
    </row>
    <row r="33" spans="1:9" ht="18.75">
      <c r="A33" s="2"/>
      <c r="B33" s="2"/>
      <c r="C33" s="2"/>
      <c r="D33" s="2"/>
      <c r="E33" s="2"/>
      <c r="F33" s="2"/>
      <c r="G33" s="2"/>
      <c r="H33" s="34"/>
      <c r="I33" s="34" t="s">
        <v>1304</v>
      </c>
    </row>
    <row r="34" spans="1:9" ht="18.75">
      <c r="A34" s="2">
        <v>7</v>
      </c>
      <c r="B34" s="46" t="s">
        <v>172</v>
      </c>
      <c r="C34" s="5" t="s">
        <v>104</v>
      </c>
      <c r="D34" s="2">
        <v>7299</v>
      </c>
      <c r="E34" s="5" t="s">
        <v>104</v>
      </c>
      <c r="F34" s="109">
        <v>1367205.72</v>
      </c>
      <c r="G34" s="109">
        <v>1367205.72</v>
      </c>
      <c r="H34" s="33" t="s">
        <v>1305</v>
      </c>
      <c r="I34" s="34" t="s">
        <v>1306</v>
      </c>
    </row>
    <row r="35" spans="1:9" ht="18.75">
      <c r="A35" s="124"/>
      <c r="B35" s="124"/>
      <c r="C35" s="124"/>
      <c r="D35" s="2"/>
      <c r="E35" s="2"/>
      <c r="F35" s="2"/>
      <c r="G35" s="2"/>
      <c r="H35" s="33" t="s">
        <v>1307</v>
      </c>
      <c r="I35" s="34"/>
    </row>
    <row r="36" spans="1:9" ht="18.75">
      <c r="A36" s="124"/>
      <c r="B36" s="124"/>
      <c r="C36" s="124"/>
      <c r="D36" s="2"/>
      <c r="E36" s="2"/>
      <c r="F36" s="2"/>
      <c r="G36" s="2"/>
      <c r="H36" s="33" t="s">
        <v>1265</v>
      </c>
      <c r="I36" s="34"/>
    </row>
    <row r="37" spans="1:9" ht="37.5">
      <c r="A37" s="2">
        <v>8</v>
      </c>
      <c r="B37" s="35" t="s">
        <v>174</v>
      </c>
      <c r="C37" s="49" t="s">
        <v>1308</v>
      </c>
      <c r="D37" s="5" t="s">
        <v>104</v>
      </c>
      <c r="E37" s="2">
        <v>4202</v>
      </c>
      <c r="F37" s="2">
        <v>200000</v>
      </c>
      <c r="G37" s="2">
        <v>200000</v>
      </c>
      <c r="H37" s="33" t="s">
        <v>1307</v>
      </c>
      <c r="I37" s="34" t="s">
        <v>1309</v>
      </c>
    </row>
    <row r="38" spans="1:9" ht="18.75">
      <c r="A38" s="2"/>
      <c r="B38" s="2"/>
      <c r="C38" s="2"/>
      <c r="D38" s="2"/>
      <c r="E38" s="2"/>
      <c r="F38" s="2"/>
      <c r="G38" s="2"/>
      <c r="H38" s="33" t="s">
        <v>1265</v>
      </c>
      <c r="I38" s="34" t="s">
        <v>1310</v>
      </c>
    </row>
    <row r="39" spans="1:9" ht="18.75">
      <c r="A39" s="2"/>
      <c r="B39" s="2"/>
      <c r="C39" s="2"/>
      <c r="D39" s="2"/>
      <c r="E39" s="2"/>
      <c r="F39" s="2"/>
      <c r="G39" s="2"/>
      <c r="H39" s="33" t="s">
        <v>1311</v>
      </c>
      <c r="I39" s="34" t="s">
        <v>1312</v>
      </c>
    </row>
    <row r="40" spans="1:9" ht="18.75">
      <c r="A40" s="2"/>
      <c r="B40" s="2"/>
      <c r="C40" s="2"/>
      <c r="D40" s="2"/>
      <c r="E40" s="2"/>
      <c r="F40" s="2"/>
      <c r="G40" s="2"/>
      <c r="H40" s="33" t="s">
        <v>1313</v>
      </c>
      <c r="I40" s="34" t="s">
        <v>1314</v>
      </c>
    </row>
    <row r="41" spans="1:9" ht="18.75">
      <c r="A41" s="2">
        <v>9</v>
      </c>
      <c r="B41" s="40" t="s">
        <v>177</v>
      </c>
      <c r="C41" s="2">
        <v>1</v>
      </c>
      <c r="D41" s="2" t="s">
        <v>104</v>
      </c>
      <c r="E41" s="2">
        <v>5895</v>
      </c>
      <c r="F41" s="2" t="s">
        <v>104</v>
      </c>
      <c r="G41" s="2" t="s">
        <v>104</v>
      </c>
      <c r="H41" s="189" t="s">
        <v>1315</v>
      </c>
      <c r="I41" s="64" t="s">
        <v>1316</v>
      </c>
    </row>
    <row r="42" spans="1:9" ht="18.75">
      <c r="A42" s="2"/>
      <c r="B42" s="2"/>
      <c r="C42" s="2"/>
      <c r="D42" s="2"/>
      <c r="E42" s="2"/>
      <c r="F42" s="2"/>
      <c r="G42" s="2"/>
      <c r="H42" s="189" t="s">
        <v>1317</v>
      </c>
      <c r="I42" s="64" t="s">
        <v>1318</v>
      </c>
    </row>
    <row r="43" spans="1:9" ht="18.75">
      <c r="A43" s="2"/>
      <c r="B43" s="2"/>
      <c r="C43" s="2"/>
      <c r="D43" s="2"/>
      <c r="E43" s="2"/>
      <c r="F43" s="2"/>
      <c r="G43" s="2"/>
      <c r="H43" s="189" t="s">
        <v>1319</v>
      </c>
      <c r="I43" s="64" t="s">
        <v>1320</v>
      </c>
    </row>
    <row r="44" spans="1:9" ht="18.75">
      <c r="A44" s="2"/>
      <c r="B44" s="2"/>
      <c r="C44" s="2"/>
      <c r="D44" s="2"/>
      <c r="E44" s="2"/>
      <c r="F44" s="2"/>
      <c r="G44" s="2"/>
      <c r="H44" s="189" t="s">
        <v>1321</v>
      </c>
      <c r="I44" s="64" t="s">
        <v>1322</v>
      </c>
    </row>
    <row r="45" spans="1:9" ht="18.75">
      <c r="A45" s="2"/>
      <c r="B45" s="2"/>
      <c r="C45" s="2"/>
      <c r="D45" s="2"/>
      <c r="E45" s="2"/>
      <c r="F45" s="2"/>
      <c r="G45" s="2"/>
      <c r="H45" s="189" t="s">
        <v>1323</v>
      </c>
      <c r="I45" s="64" t="s">
        <v>1324</v>
      </c>
    </row>
    <row r="46" spans="1:9" ht="18.75">
      <c r="A46" s="2"/>
      <c r="B46" s="2"/>
      <c r="C46" s="2"/>
      <c r="D46" s="2"/>
      <c r="E46" s="2"/>
      <c r="F46" s="2"/>
      <c r="G46" s="2"/>
      <c r="H46" s="189" t="s">
        <v>1325</v>
      </c>
      <c r="I46" s="64" t="s">
        <v>1326</v>
      </c>
    </row>
    <row r="47" spans="1:9" ht="18.75">
      <c r="A47" s="2"/>
      <c r="B47" s="2"/>
      <c r="C47" s="2"/>
      <c r="D47" s="2"/>
      <c r="E47" s="2"/>
      <c r="F47" s="2"/>
      <c r="G47" s="2"/>
      <c r="H47" s="189" t="s">
        <v>1327</v>
      </c>
      <c r="I47" s="64" t="s">
        <v>1328</v>
      </c>
    </row>
    <row r="48" spans="1:9" ht="37.5">
      <c r="A48" s="2">
        <v>10</v>
      </c>
      <c r="B48" s="46" t="s">
        <v>179</v>
      </c>
      <c r="C48" s="41">
        <v>770</v>
      </c>
      <c r="D48" s="41">
        <v>2700</v>
      </c>
      <c r="E48" s="41">
        <v>1100</v>
      </c>
      <c r="F48" s="41" t="s">
        <v>1329</v>
      </c>
      <c r="G48" s="41">
        <v>3800</v>
      </c>
      <c r="H48" s="33" t="s">
        <v>1330</v>
      </c>
      <c r="I48" s="34" t="s">
        <v>1331</v>
      </c>
    </row>
    <row r="49" spans="1:9" ht="38.25" thickBot="1">
      <c r="A49" s="41"/>
      <c r="B49" s="151"/>
      <c r="C49" s="152"/>
      <c r="D49" s="41"/>
      <c r="E49" s="41"/>
      <c r="F49" s="41"/>
      <c r="G49" s="41"/>
      <c r="H49" s="33" t="s">
        <v>1332</v>
      </c>
      <c r="I49" s="34" t="s">
        <v>1333</v>
      </c>
    </row>
    <row r="50" spans="1:9" ht="57" thickBot="1">
      <c r="A50" s="222">
        <v>11</v>
      </c>
      <c r="B50" s="223" t="s">
        <v>1543</v>
      </c>
      <c r="C50" s="229" t="s">
        <v>1983</v>
      </c>
      <c r="D50" s="222" t="s">
        <v>104</v>
      </c>
      <c r="E50" s="222" t="s">
        <v>1984</v>
      </c>
      <c r="F50" s="222" t="s">
        <v>1985</v>
      </c>
      <c r="G50" s="222" t="s">
        <v>1986</v>
      </c>
      <c r="H50" s="226" t="s">
        <v>1987</v>
      </c>
      <c r="I50" s="226" t="s">
        <v>104</v>
      </c>
    </row>
    <row r="51" spans="1:9" ht="75.75" thickBot="1">
      <c r="A51" s="222">
        <v>12</v>
      </c>
      <c r="B51" s="223" t="s">
        <v>1545</v>
      </c>
      <c r="C51" s="229" t="s">
        <v>1988</v>
      </c>
      <c r="D51" s="222" t="s">
        <v>104</v>
      </c>
      <c r="E51" s="222">
        <v>2565</v>
      </c>
      <c r="F51" s="222">
        <v>20</v>
      </c>
      <c r="G51" s="222">
        <v>51300</v>
      </c>
      <c r="H51" s="226" t="s">
        <v>1989</v>
      </c>
      <c r="I51" s="226" t="s">
        <v>104</v>
      </c>
    </row>
    <row r="52" spans="1:9" ht="57" thickBot="1">
      <c r="A52" s="222">
        <v>13</v>
      </c>
      <c r="B52" s="223" t="s">
        <v>1547</v>
      </c>
      <c r="C52" s="229" t="s">
        <v>1990</v>
      </c>
      <c r="D52" s="222" t="s">
        <v>104</v>
      </c>
      <c r="E52" s="222" t="s">
        <v>1991</v>
      </c>
      <c r="F52" s="222" t="s">
        <v>1992</v>
      </c>
      <c r="G52" s="222" t="s">
        <v>1993</v>
      </c>
      <c r="H52" s="226" t="s">
        <v>1987</v>
      </c>
      <c r="I52" s="226" t="s">
        <v>104</v>
      </c>
    </row>
    <row r="53" spans="1:9" ht="409.5" thickBot="1">
      <c r="A53" s="222">
        <v>14</v>
      </c>
      <c r="B53" s="223" t="s">
        <v>1549</v>
      </c>
      <c r="C53" s="229" t="s">
        <v>1994</v>
      </c>
      <c r="D53" s="226" t="s">
        <v>1995</v>
      </c>
      <c r="E53" s="226" t="s">
        <v>1996</v>
      </c>
      <c r="F53" s="226" t="s">
        <v>1997</v>
      </c>
      <c r="G53" s="226">
        <v>218497</v>
      </c>
      <c r="H53" s="226" t="s">
        <v>1998</v>
      </c>
      <c r="I53" s="226" t="s">
        <v>1999</v>
      </c>
    </row>
    <row r="54" spans="1:9" ht="409.5" thickBot="1">
      <c r="A54" s="222">
        <v>15</v>
      </c>
      <c r="B54" s="223" t="s">
        <v>1551</v>
      </c>
      <c r="C54" s="226"/>
      <c r="D54" s="226" t="s">
        <v>2000</v>
      </c>
      <c r="E54" s="226" t="s">
        <v>2001</v>
      </c>
      <c r="F54" s="226" t="s">
        <v>2002</v>
      </c>
      <c r="G54" s="226">
        <v>248800</v>
      </c>
      <c r="H54" s="226" t="s">
        <v>2003</v>
      </c>
      <c r="I54" s="226" t="s">
        <v>1999</v>
      </c>
    </row>
    <row r="55" spans="1:9" ht="18.75">
      <c r="A55" s="238">
        <v>16</v>
      </c>
      <c r="B55" s="239" t="s">
        <v>2057</v>
      </c>
      <c r="C55" s="54" t="s">
        <v>2220</v>
      </c>
      <c r="D55" s="238"/>
      <c r="E55" s="255">
        <v>2552</v>
      </c>
      <c r="F55" s="244">
        <v>263263</v>
      </c>
      <c r="G55" s="256">
        <v>263263</v>
      </c>
      <c r="H55" s="255">
        <v>4</v>
      </c>
      <c r="I55" s="238">
        <v>20</v>
      </c>
    </row>
    <row r="56" spans="1:9" ht="18.75">
      <c r="A56" s="54">
        <v>17</v>
      </c>
      <c r="B56" s="41" t="s">
        <v>2059</v>
      </c>
      <c r="C56" s="54" t="s">
        <v>2220</v>
      </c>
      <c r="D56" s="54"/>
      <c r="E56" s="54" t="s">
        <v>2221</v>
      </c>
      <c r="F56" s="54">
        <v>21000</v>
      </c>
      <c r="G56" s="54"/>
      <c r="H56" s="598" t="s">
        <v>2222</v>
      </c>
      <c r="I56" s="598"/>
    </row>
    <row r="57" spans="1:9" ht="18.75">
      <c r="A57" s="652">
        <v>18</v>
      </c>
      <c r="B57" s="652" t="s">
        <v>2356</v>
      </c>
      <c r="C57" s="652" t="s">
        <v>2920</v>
      </c>
      <c r="D57" s="258" t="s">
        <v>104</v>
      </c>
      <c r="E57" s="274">
        <v>2628</v>
      </c>
      <c r="F57" s="258" t="s">
        <v>104</v>
      </c>
      <c r="G57" s="258">
        <v>110376</v>
      </c>
      <c r="H57" s="269" t="s">
        <v>2921</v>
      </c>
      <c r="I57" s="269" t="s">
        <v>2922</v>
      </c>
    </row>
    <row r="58" spans="1:9" ht="18.75">
      <c r="A58" s="653"/>
      <c r="B58" s="653"/>
      <c r="C58" s="653"/>
      <c r="D58" s="257"/>
      <c r="E58" s="257"/>
      <c r="F58" s="257"/>
      <c r="G58" s="257"/>
      <c r="H58" s="343" t="s">
        <v>2923</v>
      </c>
      <c r="I58" s="343" t="s">
        <v>2924</v>
      </c>
    </row>
    <row r="59" spans="1:9" ht="18.75">
      <c r="A59" s="653"/>
      <c r="B59" s="653"/>
      <c r="C59" s="653"/>
      <c r="D59" s="257"/>
      <c r="E59" s="257"/>
      <c r="F59" s="257"/>
      <c r="G59" s="257"/>
      <c r="H59" s="343" t="s">
        <v>2925</v>
      </c>
      <c r="I59" s="343" t="s">
        <v>2926</v>
      </c>
    </row>
    <row r="60" spans="1:9" ht="18.75">
      <c r="A60" s="653"/>
      <c r="B60" s="653"/>
      <c r="C60" s="653"/>
      <c r="D60" s="257"/>
      <c r="E60" s="257"/>
      <c r="F60" s="257"/>
      <c r="G60" s="257"/>
      <c r="H60" s="343" t="s">
        <v>2927</v>
      </c>
      <c r="I60" s="343" t="s">
        <v>2928</v>
      </c>
    </row>
    <row r="61" spans="1:9" ht="18.75">
      <c r="A61" s="653"/>
      <c r="B61" s="653"/>
      <c r="C61" s="653"/>
      <c r="D61" s="257"/>
      <c r="E61" s="257"/>
      <c r="F61" s="257"/>
      <c r="G61" s="257"/>
      <c r="H61" s="343"/>
      <c r="I61" s="343" t="s">
        <v>2929</v>
      </c>
    </row>
    <row r="62" spans="1:9" ht="18.75">
      <c r="A62" s="653"/>
      <c r="B62" s="653"/>
      <c r="C62" s="653"/>
      <c r="D62" s="257"/>
      <c r="E62" s="257"/>
      <c r="F62" s="257"/>
      <c r="G62" s="257"/>
      <c r="H62" s="343"/>
      <c r="I62" s="343" t="s">
        <v>2930</v>
      </c>
    </row>
    <row r="63" spans="1:9" ht="37.5">
      <c r="A63" s="653"/>
      <c r="B63" s="653"/>
      <c r="C63" s="653"/>
      <c r="D63" s="257"/>
      <c r="E63" s="257"/>
      <c r="F63" s="257"/>
      <c r="G63" s="257"/>
      <c r="H63" s="343"/>
      <c r="I63" s="343" t="s">
        <v>2931</v>
      </c>
    </row>
    <row r="64" spans="1:9" ht="18.75">
      <c r="A64" s="654"/>
      <c r="B64" s="654"/>
      <c r="C64" s="654"/>
      <c r="D64" s="257"/>
      <c r="E64" s="257"/>
      <c r="F64" s="257"/>
      <c r="G64" s="257"/>
      <c r="H64" s="343"/>
      <c r="I64" s="343" t="s">
        <v>2932</v>
      </c>
    </row>
    <row r="65" spans="1:9" ht="37.5">
      <c r="A65" s="766">
        <v>19</v>
      </c>
      <c r="B65" s="707" t="s">
        <v>2417</v>
      </c>
      <c r="C65" s="264" t="s">
        <v>2933</v>
      </c>
      <c r="D65" s="264">
        <v>3255</v>
      </c>
      <c r="E65" s="264">
        <v>1028</v>
      </c>
      <c r="F65" s="264"/>
      <c r="G65" s="264"/>
      <c r="H65" s="535" t="s">
        <v>2934</v>
      </c>
      <c r="I65" s="535" t="s">
        <v>2935</v>
      </c>
    </row>
    <row r="66" spans="1:9" ht="37.5">
      <c r="A66" s="766"/>
      <c r="B66" s="707"/>
      <c r="C66" s="264"/>
      <c r="D66" s="264"/>
      <c r="E66" s="264"/>
      <c r="F66" s="264"/>
      <c r="G66" s="264"/>
      <c r="H66" s="535" t="s">
        <v>2936</v>
      </c>
      <c r="I66" s="535" t="s">
        <v>2937</v>
      </c>
    </row>
    <row r="67" spans="1:9" ht="18.75">
      <c r="A67" s="766"/>
      <c r="B67" s="707"/>
      <c r="C67" s="264"/>
      <c r="D67" s="264"/>
      <c r="E67" s="264"/>
      <c r="F67" s="264"/>
      <c r="G67" s="264"/>
      <c r="H67" s="535" t="s">
        <v>2938</v>
      </c>
      <c r="I67" s="535"/>
    </row>
    <row r="68" spans="1:9" ht="18.75">
      <c r="A68" s="766"/>
      <c r="B68" s="707"/>
      <c r="C68" s="264"/>
      <c r="D68" s="264"/>
      <c r="E68" s="264"/>
      <c r="F68" s="264"/>
      <c r="G68" s="264"/>
      <c r="H68" s="535" t="s">
        <v>2939</v>
      </c>
      <c r="I68" s="531"/>
    </row>
    <row r="69" spans="1:9" ht="18.75">
      <c r="A69" s="766"/>
      <c r="B69" s="707"/>
      <c r="C69" s="264"/>
      <c r="D69" s="264"/>
      <c r="E69" s="264"/>
      <c r="F69" s="264"/>
      <c r="G69" s="264"/>
      <c r="H69" s="535" t="s">
        <v>2940</v>
      </c>
      <c r="I69" s="531"/>
    </row>
    <row r="70" spans="1:9" ht="18.75">
      <c r="A70" s="264">
        <v>20</v>
      </c>
      <c r="B70" s="264" t="s">
        <v>2235</v>
      </c>
      <c r="C70" s="264" t="s">
        <v>2941</v>
      </c>
      <c r="D70" s="264">
        <v>3500</v>
      </c>
      <c r="E70" s="264" t="s">
        <v>104</v>
      </c>
      <c r="F70" s="264">
        <v>70000</v>
      </c>
      <c r="G70" s="264">
        <v>70000</v>
      </c>
      <c r="H70" s="535">
        <v>5</v>
      </c>
      <c r="I70" s="535">
        <v>4</v>
      </c>
    </row>
    <row r="71" spans="1:9" ht="18.75">
      <c r="A71" s="782">
        <v>21</v>
      </c>
      <c r="B71" s="782" t="s">
        <v>2809</v>
      </c>
      <c r="C71" s="783" t="s">
        <v>2942</v>
      </c>
      <c r="D71" s="783">
        <v>5194</v>
      </c>
      <c r="E71" s="783">
        <v>889</v>
      </c>
      <c r="F71" s="784" t="s">
        <v>2943</v>
      </c>
      <c r="G71" s="783">
        <v>6083</v>
      </c>
      <c r="H71" s="312" t="s">
        <v>2944</v>
      </c>
      <c r="I71" s="213" t="s">
        <v>2945</v>
      </c>
    </row>
    <row r="72" spans="1:9" ht="18.75">
      <c r="A72" s="782"/>
      <c r="B72" s="782"/>
      <c r="C72" s="783"/>
      <c r="D72" s="783"/>
      <c r="E72" s="783"/>
      <c r="F72" s="784"/>
      <c r="G72" s="783"/>
      <c r="H72" s="312" t="s">
        <v>2946</v>
      </c>
      <c r="I72" s="213" t="s">
        <v>2947</v>
      </c>
    </row>
    <row r="73" spans="1:9" ht="18.75">
      <c r="A73" s="782"/>
      <c r="B73" s="782"/>
      <c r="C73" s="783"/>
      <c r="D73" s="783"/>
      <c r="E73" s="783"/>
      <c r="F73" s="784"/>
      <c r="G73" s="783"/>
      <c r="H73" s="312" t="s">
        <v>2948</v>
      </c>
      <c r="I73" s="213"/>
    </row>
    <row r="74" spans="1:9" ht="18.75">
      <c r="A74" s="782"/>
      <c r="B74" s="782"/>
      <c r="C74" s="783"/>
      <c r="D74" s="783"/>
      <c r="E74" s="783"/>
      <c r="F74" s="784"/>
      <c r="G74" s="783"/>
      <c r="H74" s="312" t="s">
        <v>2949</v>
      </c>
      <c r="I74" s="213"/>
    </row>
    <row r="75" spans="1:9" ht="18.75">
      <c r="A75" s="782"/>
      <c r="B75" s="782"/>
      <c r="C75" s="783"/>
      <c r="D75" s="783"/>
      <c r="E75" s="783"/>
      <c r="F75" s="784"/>
      <c r="G75" s="783"/>
      <c r="H75" s="312" t="s">
        <v>2950</v>
      </c>
      <c r="I75" s="313"/>
    </row>
    <row r="76" spans="1:9" ht="37.5">
      <c r="A76" s="261">
        <v>22</v>
      </c>
      <c r="B76" s="261" t="s">
        <v>2237</v>
      </c>
      <c r="C76" s="292" t="s">
        <v>2879</v>
      </c>
      <c r="D76" s="292" t="s">
        <v>2238</v>
      </c>
      <c r="E76" s="292">
        <v>2100</v>
      </c>
      <c r="F76" s="314">
        <v>41296</v>
      </c>
      <c r="G76" s="314">
        <v>41296</v>
      </c>
      <c r="H76" s="531">
        <v>5</v>
      </c>
      <c r="I76" s="531">
        <v>11</v>
      </c>
    </row>
    <row r="77" spans="1:9" ht="18.75">
      <c r="A77" s="786">
        <v>23</v>
      </c>
      <c r="B77" s="786" t="s">
        <v>2239</v>
      </c>
      <c r="C77" s="786" t="s">
        <v>2951</v>
      </c>
      <c r="D77" s="786">
        <v>3396</v>
      </c>
      <c r="E77" s="786">
        <v>613</v>
      </c>
      <c r="F77" s="786">
        <v>386880</v>
      </c>
      <c r="G77" s="786">
        <v>4009</v>
      </c>
      <c r="H77" s="12" t="s">
        <v>1270</v>
      </c>
      <c r="I77" s="11" t="s">
        <v>2952</v>
      </c>
    </row>
    <row r="78" spans="1:9" ht="18.75">
      <c r="A78" s="787"/>
      <c r="B78" s="787"/>
      <c r="C78" s="787"/>
      <c r="D78" s="787"/>
      <c r="E78" s="787"/>
      <c r="F78" s="787"/>
      <c r="G78" s="787"/>
      <c r="H78" s="12" t="s">
        <v>2953</v>
      </c>
      <c r="I78" s="11" t="s">
        <v>2954</v>
      </c>
    </row>
    <row r="79" spans="1:9" ht="18.75">
      <c r="A79" s="787"/>
      <c r="B79" s="787"/>
      <c r="C79" s="787"/>
      <c r="D79" s="787"/>
      <c r="E79" s="787"/>
      <c r="F79" s="787"/>
      <c r="G79" s="787"/>
      <c r="H79" s="12" t="s">
        <v>1305</v>
      </c>
      <c r="I79" s="11" t="s">
        <v>2955</v>
      </c>
    </row>
    <row r="80" spans="1:9" ht="18.75">
      <c r="A80" s="787"/>
      <c r="B80" s="787"/>
      <c r="C80" s="787"/>
      <c r="D80" s="787"/>
      <c r="E80" s="787"/>
      <c r="F80" s="787"/>
      <c r="G80" s="787"/>
      <c r="H80" s="12" t="s">
        <v>2956</v>
      </c>
      <c r="I80" s="11" t="s">
        <v>2957</v>
      </c>
    </row>
    <row r="81" spans="1:9" ht="18.75">
      <c r="A81" s="787"/>
      <c r="B81" s="787"/>
      <c r="C81" s="787"/>
      <c r="D81" s="787"/>
      <c r="E81" s="787"/>
      <c r="F81" s="787"/>
      <c r="G81" s="787"/>
      <c r="H81" s="12" t="s">
        <v>2958</v>
      </c>
      <c r="I81" s="11" t="s">
        <v>2959</v>
      </c>
    </row>
    <row r="82" spans="1:9" ht="18.75">
      <c r="A82" s="787"/>
      <c r="B82" s="787"/>
      <c r="C82" s="787"/>
      <c r="D82" s="787"/>
      <c r="E82" s="787"/>
      <c r="F82" s="787"/>
      <c r="G82" s="787"/>
      <c r="H82" s="343"/>
      <c r="I82" s="343" t="s">
        <v>2960</v>
      </c>
    </row>
    <row r="83" spans="1:9" ht="18.75">
      <c r="A83" s="787"/>
      <c r="B83" s="787"/>
      <c r="C83" s="787"/>
      <c r="D83" s="787"/>
      <c r="E83" s="787"/>
      <c r="F83" s="787"/>
      <c r="G83" s="787"/>
      <c r="H83" s="343"/>
      <c r="I83" s="343" t="s">
        <v>2961</v>
      </c>
    </row>
    <row r="84" spans="1:9" ht="18.75">
      <c r="A84" s="788"/>
      <c r="B84" s="788"/>
      <c r="C84" s="788"/>
      <c r="D84" s="788"/>
      <c r="E84" s="788"/>
      <c r="F84" s="788"/>
      <c r="G84" s="788"/>
      <c r="H84" s="343"/>
      <c r="I84" s="343" t="s">
        <v>2962</v>
      </c>
    </row>
    <row r="85" spans="1:9" ht="150">
      <c r="A85" s="6">
        <v>24</v>
      </c>
      <c r="B85" s="6" t="s">
        <v>3111</v>
      </c>
      <c r="C85" s="6" t="s">
        <v>3743</v>
      </c>
      <c r="D85" s="6">
        <v>1500</v>
      </c>
      <c r="E85" s="6" t="s">
        <v>3744</v>
      </c>
      <c r="F85" s="6">
        <v>1340700</v>
      </c>
      <c r="G85" s="6">
        <v>1340700</v>
      </c>
      <c r="H85" s="22" t="s">
        <v>3745</v>
      </c>
      <c r="I85" s="376" t="s">
        <v>3746</v>
      </c>
    </row>
    <row r="86" spans="1:9" ht="25.5">
      <c r="A86" s="394">
        <v>25</v>
      </c>
      <c r="B86" s="370" t="s">
        <v>3270</v>
      </c>
      <c r="C86" s="377" t="s">
        <v>3747</v>
      </c>
      <c r="D86" s="377">
        <v>2660</v>
      </c>
      <c r="E86" s="409" t="s">
        <v>104</v>
      </c>
      <c r="F86" s="377">
        <v>95167</v>
      </c>
      <c r="G86" s="377">
        <v>95167</v>
      </c>
      <c r="H86" s="377">
        <v>2</v>
      </c>
      <c r="I86" s="377">
        <v>5</v>
      </c>
    </row>
    <row r="87" spans="1:9" ht="56.25">
      <c r="A87" s="25">
        <v>26</v>
      </c>
      <c r="B87" s="6" t="s">
        <v>3748</v>
      </c>
      <c r="C87" s="394" t="s">
        <v>3749</v>
      </c>
      <c r="D87" s="377">
        <v>1454</v>
      </c>
      <c r="E87" s="409" t="s">
        <v>104</v>
      </c>
      <c r="F87" s="377">
        <v>170600</v>
      </c>
      <c r="G87" s="377">
        <v>170600</v>
      </c>
      <c r="H87" s="394" t="s">
        <v>3750</v>
      </c>
      <c r="I87" s="376" t="s">
        <v>3751</v>
      </c>
    </row>
    <row r="88" spans="1:9" ht="131.25">
      <c r="A88" s="356">
        <v>27</v>
      </c>
      <c r="B88" s="365" t="s">
        <v>3119</v>
      </c>
      <c r="C88" s="402" t="s">
        <v>3752</v>
      </c>
      <c r="D88" s="370">
        <v>23</v>
      </c>
      <c r="E88" s="370">
        <v>6080</v>
      </c>
      <c r="F88" s="370">
        <v>70800</v>
      </c>
      <c r="G88" s="370">
        <v>70800</v>
      </c>
      <c r="H88" s="379" t="s">
        <v>3753</v>
      </c>
      <c r="I88" s="379" t="s">
        <v>3753</v>
      </c>
    </row>
    <row r="89" spans="1:9" ht="93.75">
      <c r="A89" s="394">
        <v>28</v>
      </c>
      <c r="B89" s="22" t="s">
        <v>3688</v>
      </c>
      <c r="C89" s="394" t="s">
        <v>3754</v>
      </c>
      <c r="D89" s="394">
        <v>5000</v>
      </c>
      <c r="E89" s="394">
        <v>3500</v>
      </c>
      <c r="F89" s="394" t="s">
        <v>3755</v>
      </c>
      <c r="G89" s="394" t="s">
        <v>3756</v>
      </c>
      <c r="H89" s="22" t="s">
        <v>3757</v>
      </c>
      <c r="I89" s="22" t="s">
        <v>3758</v>
      </c>
    </row>
    <row r="90" spans="1:9" ht="31.5">
      <c r="A90" s="395">
        <v>29</v>
      </c>
      <c r="B90" s="395" t="s">
        <v>4046</v>
      </c>
      <c r="C90" s="373" t="s">
        <v>4682</v>
      </c>
      <c r="D90" s="373" t="s">
        <v>104</v>
      </c>
      <c r="E90" s="373">
        <v>6499</v>
      </c>
      <c r="F90" s="509" t="s">
        <v>4683</v>
      </c>
      <c r="G90" s="373">
        <v>6499</v>
      </c>
      <c r="H90" s="373">
        <v>3</v>
      </c>
      <c r="I90" s="373">
        <v>25</v>
      </c>
    </row>
    <row r="91" spans="1:9" ht="18.75">
      <c r="A91" s="749">
        <v>30</v>
      </c>
      <c r="B91" s="749" t="s">
        <v>4048</v>
      </c>
      <c r="C91" s="785" t="s">
        <v>4684</v>
      </c>
      <c r="D91" s="438" t="s">
        <v>4685</v>
      </c>
      <c r="E91" s="438">
        <v>775</v>
      </c>
      <c r="F91" s="438">
        <v>35586</v>
      </c>
      <c r="G91" s="438"/>
      <c r="H91" s="438" t="s">
        <v>1263</v>
      </c>
      <c r="I91" s="438" t="s">
        <v>1268</v>
      </c>
    </row>
    <row r="92" spans="1:9" ht="18.75">
      <c r="A92" s="749"/>
      <c r="B92" s="749"/>
      <c r="C92" s="785"/>
      <c r="D92" s="438" t="s">
        <v>4686</v>
      </c>
      <c r="E92" s="438">
        <v>625</v>
      </c>
      <c r="F92" s="438">
        <v>32975</v>
      </c>
      <c r="G92" s="438"/>
      <c r="H92" s="438" t="s">
        <v>1265</v>
      </c>
      <c r="I92" s="438" t="s">
        <v>4687</v>
      </c>
    </row>
    <row r="93" spans="1:9" ht="18.75">
      <c r="A93" s="749"/>
      <c r="B93" s="749"/>
      <c r="C93" s="785"/>
      <c r="D93" s="438" t="s">
        <v>2984</v>
      </c>
      <c r="E93" s="438">
        <v>315</v>
      </c>
      <c r="F93" s="438">
        <v>22153</v>
      </c>
      <c r="G93" s="438"/>
      <c r="H93" s="438" t="s">
        <v>1300</v>
      </c>
      <c r="I93" s="438" t="s">
        <v>4688</v>
      </c>
    </row>
    <row r="94" spans="1:9" ht="18.75">
      <c r="A94" s="749"/>
      <c r="B94" s="749"/>
      <c r="C94" s="785"/>
      <c r="D94" s="438" t="s">
        <v>74</v>
      </c>
      <c r="E94" s="438">
        <v>305</v>
      </c>
      <c r="F94" s="438">
        <v>32090</v>
      </c>
      <c r="G94" s="438"/>
      <c r="H94" s="438" t="s">
        <v>2956</v>
      </c>
      <c r="I94" s="438" t="s">
        <v>4689</v>
      </c>
    </row>
    <row r="95" spans="1:9" ht="18.75">
      <c r="A95" s="749"/>
      <c r="B95" s="749"/>
      <c r="C95" s="785"/>
      <c r="D95" s="438" t="s">
        <v>4690</v>
      </c>
      <c r="E95" s="438">
        <v>310</v>
      </c>
      <c r="F95" s="438">
        <v>30095</v>
      </c>
      <c r="G95" s="438"/>
      <c r="H95" s="438" t="s">
        <v>2958</v>
      </c>
      <c r="I95" s="438" t="s">
        <v>4691</v>
      </c>
    </row>
    <row r="96" spans="1:9" ht="18.75">
      <c r="A96" s="749"/>
      <c r="B96" s="749"/>
      <c r="C96" s="785"/>
      <c r="D96" s="438" t="s">
        <v>4692</v>
      </c>
      <c r="E96" s="438">
        <v>85</v>
      </c>
      <c r="F96" s="438">
        <v>4630</v>
      </c>
      <c r="G96" s="438"/>
      <c r="H96" s="438"/>
      <c r="I96" s="438"/>
    </row>
    <row r="97" spans="1:9" ht="18.75">
      <c r="A97" s="749"/>
      <c r="B97" s="749"/>
      <c r="C97" s="785"/>
      <c r="D97" s="438" t="s">
        <v>4693</v>
      </c>
      <c r="E97" s="438">
        <v>65</v>
      </c>
      <c r="F97" s="438">
        <v>6150</v>
      </c>
      <c r="G97" s="438"/>
      <c r="H97" s="438"/>
      <c r="I97" s="438"/>
    </row>
    <row r="98" spans="1:9" ht="18.75">
      <c r="A98" s="749"/>
      <c r="B98" s="749"/>
      <c r="C98" s="785"/>
      <c r="D98" s="438" t="s">
        <v>4694</v>
      </c>
      <c r="E98" s="438">
        <v>50</v>
      </c>
      <c r="F98" s="438">
        <v>3225</v>
      </c>
      <c r="G98" s="438"/>
      <c r="H98" s="438"/>
      <c r="I98" s="438"/>
    </row>
    <row r="99" spans="1:9" ht="18.75">
      <c r="A99" s="749"/>
      <c r="B99" s="749"/>
      <c r="C99" s="785"/>
      <c r="D99" s="438" t="s">
        <v>79</v>
      </c>
      <c r="E99" s="438">
        <v>45</v>
      </c>
      <c r="F99" s="438">
        <v>1680</v>
      </c>
      <c r="G99" s="438"/>
      <c r="H99" s="438"/>
      <c r="I99" s="438"/>
    </row>
    <row r="100" spans="1:9" ht="18.75">
      <c r="A100" s="749"/>
      <c r="B100" s="749"/>
      <c r="C100" s="785"/>
      <c r="D100" s="438" t="s">
        <v>4695</v>
      </c>
      <c r="E100" s="438">
        <v>305</v>
      </c>
      <c r="F100" s="438">
        <v>10550</v>
      </c>
      <c r="G100" s="438"/>
      <c r="H100" s="438"/>
      <c r="I100" s="438"/>
    </row>
    <row r="101" spans="1:9" ht="18.75">
      <c r="A101" s="749"/>
      <c r="B101" s="749"/>
      <c r="C101" s="785"/>
      <c r="D101" s="438" t="s">
        <v>4696</v>
      </c>
      <c r="E101" s="438">
        <v>85</v>
      </c>
      <c r="F101" s="438">
        <v>6980</v>
      </c>
      <c r="G101" s="438"/>
      <c r="H101" s="438"/>
      <c r="I101" s="438"/>
    </row>
    <row r="102" spans="1:9" ht="18.75">
      <c r="A102" s="749"/>
      <c r="B102" s="749"/>
      <c r="C102" s="785"/>
      <c r="D102" s="438" t="s">
        <v>4697</v>
      </c>
      <c r="E102" s="438">
        <v>40</v>
      </c>
      <c r="F102" s="438">
        <v>2275</v>
      </c>
      <c r="G102" s="438"/>
      <c r="H102" s="438"/>
      <c r="I102" s="438"/>
    </row>
    <row r="103" spans="1:9" ht="31.5">
      <c r="A103" s="749"/>
      <c r="B103" s="749"/>
      <c r="C103" s="785"/>
      <c r="D103" s="438" t="s">
        <v>4698</v>
      </c>
      <c r="E103" s="438">
        <v>60</v>
      </c>
      <c r="F103" s="438">
        <v>6410</v>
      </c>
      <c r="G103" s="438"/>
      <c r="H103" s="438"/>
      <c r="I103" s="438"/>
    </row>
    <row r="104" spans="1:9" ht="18.75">
      <c r="A104" s="749"/>
      <c r="B104" s="749"/>
      <c r="C104" s="785"/>
      <c r="D104" s="438" t="s">
        <v>4699</v>
      </c>
      <c r="E104" s="438">
        <v>20</v>
      </c>
      <c r="F104" s="438">
        <v>795</v>
      </c>
      <c r="G104" s="438"/>
      <c r="H104" s="438"/>
      <c r="I104" s="438"/>
    </row>
    <row r="105" spans="1:9" ht="18.75">
      <c r="A105" s="749"/>
      <c r="B105" s="749"/>
      <c r="C105" s="785"/>
      <c r="D105" s="438" t="s">
        <v>85</v>
      </c>
      <c r="E105" s="438">
        <v>3085</v>
      </c>
      <c r="F105" s="438">
        <v>195594</v>
      </c>
      <c r="G105" s="438"/>
      <c r="H105" s="438"/>
      <c r="I105" s="438"/>
    </row>
    <row r="106" spans="1:9" ht="27">
      <c r="A106" s="749">
        <v>31</v>
      </c>
      <c r="B106" s="749" t="s">
        <v>4049</v>
      </c>
      <c r="C106" s="789" t="s">
        <v>4700</v>
      </c>
      <c r="D106" s="789">
        <v>6421</v>
      </c>
      <c r="E106" s="789"/>
      <c r="F106" s="789">
        <v>465493.84</v>
      </c>
      <c r="G106" s="789"/>
      <c r="H106" s="601" t="s">
        <v>4701</v>
      </c>
      <c r="I106" s="125" t="s">
        <v>4702</v>
      </c>
    </row>
    <row r="107" spans="1:9" ht="18.75">
      <c r="A107" s="749"/>
      <c r="B107" s="749"/>
      <c r="C107" s="789"/>
      <c r="D107" s="789"/>
      <c r="E107" s="789"/>
      <c r="F107" s="789"/>
      <c r="G107" s="789"/>
      <c r="H107" s="601" t="s">
        <v>4703</v>
      </c>
      <c r="I107" s="125" t="s">
        <v>4704</v>
      </c>
    </row>
    <row r="108" spans="1:9" ht="18.75">
      <c r="A108" s="749"/>
      <c r="B108" s="749"/>
      <c r="C108" s="789"/>
      <c r="D108" s="789"/>
      <c r="E108" s="789"/>
      <c r="F108" s="789"/>
      <c r="G108" s="789"/>
      <c r="H108" s="125" t="s">
        <v>4705</v>
      </c>
      <c r="I108" s="125" t="s">
        <v>4706</v>
      </c>
    </row>
    <row r="109" spans="1:9" ht="18.75">
      <c r="A109" s="749"/>
      <c r="B109" s="749"/>
      <c r="C109" s="789"/>
      <c r="D109" s="789"/>
      <c r="E109" s="789"/>
      <c r="F109" s="789"/>
      <c r="G109" s="789"/>
      <c r="H109" s="125" t="s">
        <v>4707</v>
      </c>
      <c r="I109" s="125" t="s">
        <v>1318</v>
      </c>
    </row>
    <row r="110" spans="1:9" ht="18.75">
      <c r="A110" s="749"/>
      <c r="B110" s="749"/>
      <c r="C110" s="789"/>
      <c r="D110" s="789"/>
      <c r="E110" s="789"/>
      <c r="F110" s="789"/>
      <c r="G110" s="789"/>
      <c r="H110" s="125"/>
      <c r="I110" s="125" t="s">
        <v>4708</v>
      </c>
    </row>
    <row r="111" spans="1:9" ht="18.75">
      <c r="A111" s="749"/>
      <c r="B111" s="749"/>
      <c r="C111" s="789"/>
      <c r="D111" s="789"/>
      <c r="E111" s="789"/>
      <c r="F111" s="789"/>
      <c r="G111" s="789"/>
      <c r="H111" s="125"/>
      <c r="I111" s="601" t="s">
        <v>4709</v>
      </c>
    </row>
    <row r="112" spans="1:9" ht="32.25">
      <c r="A112" s="749"/>
      <c r="B112" s="749"/>
      <c r="C112" s="789"/>
      <c r="D112" s="789"/>
      <c r="E112" s="789"/>
      <c r="F112" s="789"/>
      <c r="G112" s="789"/>
      <c r="H112" s="125"/>
      <c r="I112" s="601" t="s">
        <v>4710</v>
      </c>
    </row>
    <row r="113" spans="1:9" ht="18.75">
      <c r="A113" s="395">
        <v>32</v>
      </c>
      <c r="B113" s="395" t="s">
        <v>4051</v>
      </c>
      <c r="C113" s="428" t="s">
        <v>104</v>
      </c>
      <c r="D113" s="428" t="s">
        <v>104</v>
      </c>
      <c r="E113" s="428" t="s">
        <v>104</v>
      </c>
      <c r="F113" s="428" t="s">
        <v>104</v>
      </c>
      <c r="G113" s="428" t="s">
        <v>104</v>
      </c>
      <c r="H113" s="436" t="s">
        <v>104</v>
      </c>
      <c r="I113" s="436" t="s">
        <v>104</v>
      </c>
    </row>
    <row r="114" spans="1:9" ht="18.75">
      <c r="A114" s="537"/>
      <c r="B114" s="537"/>
      <c r="C114" s="537"/>
      <c r="D114" s="537" t="s">
        <v>4984</v>
      </c>
      <c r="E114" s="537"/>
      <c r="F114" s="537"/>
      <c r="G114" s="537"/>
      <c r="H114" s="606"/>
      <c r="I114" s="574"/>
    </row>
    <row r="115" spans="1:9" ht="18.75">
      <c r="A115" s="537">
        <v>1</v>
      </c>
      <c r="B115" s="537">
        <v>2</v>
      </c>
      <c r="C115" s="537">
        <v>3</v>
      </c>
      <c r="D115" s="537">
        <v>4</v>
      </c>
      <c r="E115" s="537">
        <v>5</v>
      </c>
      <c r="F115" s="537">
        <v>6</v>
      </c>
      <c r="G115" s="537">
        <v>7</v>
      </c>
      <c r="H115" s="574">
        <v>8</v>
      </c>
      <c r="I115" s="574">
        <v>9</v>
      </c>
    </row>
    <row r="116" spans="1:9" ht="18.75">
      <c r="A116" s="537">
        <v>33</v>
      </c>
      <c r="B116" s="777" t="s">
        <v>4985</v>
      </c>
      <c r="C116" s="544" t="s">
        <v>4986</v>
      </c>
      <c r="D116" s="544" t="s">
        <v>4987</v>
      </c>
      <c r="E116" s="544">
        <v>855</v>
      </c>
      <c r="F116" s="544"/>
      <c r="G116" s="544"/>
      <c r="H116" s="607" t="s">
        <v>4988</v>
      </c>
      <c r="I116" s="602" t="s">
        <v>4989</v>
      </c>
    </row>
    <row r="117" spans="1:9" ht="18.75">
      <c r="A117" s="537"/>
      <c r="B117" s="778"/>
      <c r="C117" s="537"/>
      <c r="D117" s="544" t="s">
        <v>4990</v>
      </c>
      <c r="E117" s="544">
        <v>965</v>
      </c>
      <c r="F117" s="544"/>
      <c r="G117" s="544"/>
      <c r="H117" s="607" t="s">
        <v>4991</v>
      </c>
      <c r="I117" s="603" t="s">
        <v>4992</v>
      </c>
    </row>
    <row r="118" spans="1:9" ht="18.75">
      <c r="A118" s="537"/>
      <c r="B118" s="778"/>
      <c r="C118" s="537"/>
      <c r="D118" s="544" t="s">
        <v>4993</v>
      </c>
      <c r="E118" s="544">
        <v>1050</v>
      </c>
      <c r="F118" s="544"/>
      <c r="G118" s="544"/>
      <c r="H118" s="607" t="s">
        <v>4994</v>
      </c>
      <c r="I118" s="603" t="s">
        <v>4995</v>
      </c>
    </row>
    <row r="119" spans="1:9" ht="18.75">
      <c r="A119" s="537"/>
      <c r="B119" s="778"/>
      <c r="C119" s="537"/>
      <c r="D119" s="544" t="s">
        <v>4996</v>
      </c>
      <c r="E119" s="544">
        <v>762</v>
      </c>
      <c r="F119" s="544"/>
      <c r="G119" s="544"/>
      <c r="H119" s="607" t="s">
        <v>1323</v>
      </c>
      <c r="I119" s="603" t="s">
        <v>4997</v>
      </c>
    </row>
    <row r="120" spans="1:9" ht="18.75">
      <c r="A120" s="537"/>
      <c r="B120" s="778"/>
      <c r="C120" s="537"/>
      <c r="D120" s="544" t="s">
        <v>4998</v>
      </c>
      <c r="E120" s="544">
        <v>525</v>
      </c>
      <c r="F120" s="544"/>
      <c r="G120" s="544"/>
      <c r="H120" s="607"/>
      <c r="I120" s="574"/>
    </row>
    <row r="121" spans="1:9" ht="18.75">
      <c r="A121" s="537"/>
      <c r="B121" s="778"/>
      <c r="C121" s="537"/>
      <c r="D121" s="544" t="s">
        <v>4999</v>
      </c>
      <c r="E121" s="544">
        <v>325</v>
      </c>
      <c r="F121" s="544"/>
      <c r="G121" s="544"/>
      <c r="H121" s="607"/>
      <c r="I121" s="574"/>
    </row>
    <row r="122" spans="1:9" ht="25.5">
      <c r="A122" s="537"/>
      <c r="B122" s="778"/>
      <c r="C122" s="537"/>
      <c r="D122" s="544" t="s">
        <v>4756</v>
      </c>
      <c r="E122" s="544">
        <v>425</v>
      </c>
      <c r="F122" s="544"/>
      <c r="G122" s="544"/>
      <c r="H122" s="607"/>
      <c r="I122" s="574"/>
    </row>
    <row r="123" spans="1:9" ht="18.75">
      <c r="A123" s="537"/>
      <c r="B123" s="778"/>
      <c r="C123" s="537"/>
      <c r="D123" s="544" t="s">
        <v>5000</v>
      </c>
      <c r="E123" s="544">
        <v>230</v>
      </c>
      <c r="F123" s="544"/>
      <c r="G123" s="544"/>
      <c r="H123" s="607"/>
      <c r="I123" s="574"/>
    </row>
    <row r="124" spans="1:9" ht="18.75">
      <c r="A124" s="537"/>
      <c r="B124" s="778"/>
      <c r="C124" s="537"/>
      <c r="D124" s="544" t="s">
        <v>5001</v>
      </c>
      <c r="E124" s="544">
        <v>55</v>
      </c>
      <c r="F124" s="544"/>
      <c r="G124" s="544"/>
      <c r="H124" s="603"/>
      <c r="I124" s="574"/>
    </row>
    <row r="125" spans="1:9" ht="25.5">
      <c r="A125" s="537"/>
      <c r="B125" s="550"/>
      <c r="C125" s="537"/>
      <c r="D125" s="544" t="s">
        <v>5002</v>
      </c>
      <c r="E125" s="544">
        <v>55</v>
      </c>
      <c r="F125" s="544"/>
      <c r="G125" s="544"/>
      <c r="H125" s="603"/>
      <c r="I125" s="574"/>
    </row>
    <row r="126" spans="1:9" ht="25.5">
      <c r="A126" s="537"/>
      <c r="B126" s="550"/>
      <c r="C126" s="537"/>
      <c r="D126" s="544" t="s">
        <v>5003</v>
      </c>
      <c r="E126" s="544">
        <v>112</v>
      </c>
      <c r="F126" s="544"/>
      <c r="G126" s="544"/>
      <c r="H126" s="603"/>
      <c r="I126" s="574"/>
    </row>
    <row r="127" spans="1:9" ht="18.75">
      <c r="A127" s="537"/>
      <c r="B127" s="550"/>
      <c r="C127" s="537"/>
      <c r="D127" s="544" t="s">
        <v>5004</v>
      </c>
      <c r="E127" s="544">
        <v>25</v>
      </c>
      <c r="F127" s="544"/>
      <c r="G127" s="544"/>
      <c r="H127" s="603"/>
      <c r="I127" s="574"/>
    </row>
    <row r="128" spans="1:9" ht="18.75">
      <c r="A128" s="537"/>
      <c r="B128" s="550"/>
      <c r="C128" s="537"/>
      <c r="D128" s="544" t="s">
        <v>5005</v>
      </c>
      <c r="E128" s="544">
        <v>125</v>
      </c>
      <c r="F128" s="544"/>
      <c r="G128" s="544"/>
      <c r="H128" s="603"/>
      <c r="I128" s="574"/>
    </row>
    <row r="129" spans="1:9" ht="25.5">
      <c r="A129" s="537"/>
      <c r="B129" s="550"/>
      <c r="C129" s="537"/>
      <c r="D129" s="544" t="s">
        <v>5006</v>
      </c>
      <c r="E129" s="544">
        <v>150</v>
      </c>
      <c r="F129" s="544"/>
      <c r="G129" s="544"/>
      <c r="H129" s="603"/>
      <c r="I129" s="574"/>
    </row>
    <row r="130" spans="1:9" ht="25.5">
      <c r="A130" s="537"/>
      <c r="B130" s="550"/>
      <c r="C130" s="537"/>
      <c r="D130" s="544" t="s">
        <v>5007</v>
      </c>
      <c r="E130" s="544">
        <v>75</v>
      </c>
      <c r="F130" s="544"/>
      <c r="G130" s="544"/>
      <c r="H130" s="603"/>
      <c r="I130" s="574"/>
    </row>
    <row r="131" spans="1:9" ht="25.5">
      <c r="A131" s="537"/>
      <c r="B131" s="550"/>
      <c r="C131" s="537"/>
      <c r="D131" s="544" t="s">
        <v>5008</v>
      </c>
      <c r="E131" s="544">
        <v>75</v>
      </c>
      <c r="F131" s="544"/>
      <c r="G131" s="544"/>
      <c r="H131" s="603"/>
      <c r="I131" s="574"/>
    </row>
    <row r="132" spans="1:9" ht="18.75">
      <c r="A132" s="537"/>
      <c r="B132" s="550"/>
      <c r="C132" s="537"/>
      <c r="D132" s="544" t="s">
        <v>5009</v>
      </c>
      <c r="E132" s="544">
        <v>160</v>
      </c>
      <c r="F132" s="544"/>
      <c r="G132" s="544"/>
      <c r="H132" s="603"/>
      <c r="I132" s="574"/>
    </row>
    <row r="133" spans="1:9" ht="25.5">
      <c r="A133" s="537"/>
      <c r="B133" s="550"/>
      <c r="C133" s="537"/>
      <c r="D133" s="544" t="s">
        <v>5010</v>
      </c>
      <c r="E133" s="544">
        <v>25</v>
      </c>
      <c r="F133" s="544"/>
      <c r="G133" s="544"/>
      <c r="H133" s="603"/>
      <c r="I133" s="574"/>
    </row>
    <row r="134" spans="1:9" ht="18.75">
      <c r="A134" s="537"/>
      <c r="B134" s="553"/>
      <c r="C134" s="537"/>
      <c r="D134" s="544" t="s">
        <v>5011</v>
      </c>
      <c r="E134" s="544">
        <v>15</v>
      </c>
      <c r="F134" s="544"/>
      <c r="G134" s="544"/>
      <c r="H134" s="603"/>
      <c r="I134" s="574"/>
    </row>
  </sheetData>
  <sheetProtection/>
  <mergeCells count="33">
    <mergeCell ref="G77:G84"/>
    <mergeCell ref="D106:D112"/>
    <mergeCell ref="E106:E112"/>
    <mergeCell ref="F106:F112"/>
    <mergeCell ref="G106:G112"/>
    <mergeCell ref="D77:D84"/>
    <mergeCell ref="E77:E84"/>
    <mergeCell ref="F77:F84"/>
    <mergeCell ref="A91:A105"/>
    <mergeCell ref="B91:B105"/>
    <mergeCell ref="C91:C105"/>
    <mergeCell ref="A106:A112"/>
    <mergeCell ref="B106:B112"/>
    <mergeCell ref="A77:A84"/>
    <mergeCell ref="B77:B84"/>
    <mergeCell ref="C77:C84"/>
    <mergeCell ref="C106:C112"/>
    <mergeCell ref="B71:B75"/>
    <mergeCell ref="C71:C75"/>
    <mergeCell ref="D71:D75"/>
    <mergeCell ref="E71:E75"/>
    <mergeCell ref="F71:F75"/>
    <mergeCell ref="G71:G75"/>
    <mergeCell ref="B116:B124"/>
    <mergeCell ref="D3:G3"/>
    <mergeCell ref="A1:I1"/>
    <mergeCell ref="A2:I2"/>
    <mergeCell ref="A57:A64"/>
    <mergeCell ref="B57:B64"/>
    <mergeCell ref="C57:C64"/>
    <mergeCell ref="A65:A69"/>
    <mergeCell ref="B65:B69"/>
    <mergeCell ref="A71:A75"/>
  </mergeCells>
  <printOptions horizontalCentered="1"/>
  <pageMargins left="0.69" right="0.53" top="0.4" bottom="0.5" header="0.41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09">
      <selection activeCell="A121" sqref="A121"/>
    </sheetView>
  </sheetViews>
  <sheetFormatPr defaultColWidth="9.140625" defaultRowHeight="12.75"/>
  <cols>
    <col min="1" max="1" width="9.140625" style="1" customWidth="1"/>
    <col min="2" max="2" width="37.28125" style="1" customWidth="1"/>
    <col min="3" max="3" width="35.00390625" style="1" customWidth="1"/>
    <col min="4" max="4" width="14.00390625" style="1" customWidth="1"/>
    <col min="5" max="5" width="21.7109375" style="1" bestFit="1" customWidth="1"/>
    <col min="6" max="6" width="15.140625" style="23" customWidth="1"/>
    <col min="7" max="7" width="9.140625" style="1" customWidth="1"/>
    <col min="8" max="8" width="14.57421875" style="1" customWidth="1"/>
    <col min="9" max="16384" width="9.140625" style="1" customWidth="1"/>
  </cols>
  <sheetData>
    <row r="1" spans="1:6" ht="20.25">
      <c r="A1" s="639" t="s">
        <v>0</v>
      </c>
      <c r="B1" s="639"/>
      <c r="C1" s="639"/>
      <c r="D1" s="639"/>
      <c r="E1" s="639"/>
      <c r="F1" s="639"/>
    </row>
    <row r="2" spans="1:6" ht="20.25">
      <c r="A2" s="639" t="s">
        <v>151</v>
      </c>
      <c r="B2" s="639"/>
      <c r="C2" s="639"/>
      <c r="D2" s="639"/>
      <c r="E2" s="639"/>
      <c r="F2" s="639"/>
    </row>
    <row r="3" spans="1:6" ht="56.25">
      <c r="A3" s="8" t="s">
        <v>1</v>
      </c>
      <c r="B3" s="8" t="s">
        <v>2</v>
      </c>
      <c r="C3" s="8" t="s">
        <v>65</v>
      </c>
      <c r="D3" s="8" t="s">
        <v>66</v>
      </c>
      <c r="E3" s="8" t="s">
        <v>67</v>
      </c>
      <c r="F3" s="8" t="s">
        <v>68</v>
      </c>
    </row>
    <row r="4" spans="1:6" ht="18.75">
      <c r="A4" s="7">
        <v>1</v>
      </c>
      <c r="B4" s="7">
        <v>2</v>
      </c>
      <c r="C4" s="7">
        <v>3</v>
      </c>
      <c r="D4" s="32">
        <v>4</v>
      </c>
      <c r="E4" s="7">
        <v>5</v>
      </c>
      <c r="F4" s="593">
        <v>6</v>
      </c>
    </row>
    <row r="5" spans="1:6" ht="18.75">
      <c r="A5" s="2">
        <v>1</v>
      </c>
      <c r="B5" s="33" t="s">
        <v>160</v>
      </c>
      <c r="C5" s="84" t="s">
        <v>1334</v>
      </c>
      <c r="D5" s="161" t="s">
        <v>1335</v>
      </c>
      <c r="E5" s="36"/>
      <c r="F5" s="34"/>
    </row>
    <row r="6" spans="1:6" ht="18.75">
      <c r="A6" s="2"/>
      <c r="B6" s="2"/>
      <c r="C6" s="84" t="s">
        <v>1336</v>
      </c>
      <c r="D6" s="161" t="s">
        <v>1337</v>
      </c>
      <c r="E6" s="693" t="s">
        <v>104</v>
      </c>
      <c r="F6" s="693"/>
    </row>
    <row r="7" spans="1:6" ht="18.75">
      <c r="A7" s="2"/>
      <c r="B7" s="2"/>
      <c r="C7" s="84" t="s">
        <v>1338</v>
      </c>
      <c r="D7" s="161" t="s">
        <v>1337</v>
      </c>
      <c r="E7" s="36"/>
      <c r="F7" s="34"/>
    </row>
    <row r="8" spans="1:6" ht="18.75">
      <c r="A8" s="2"/>
      <c r="B8" s="2"/>
      <c r="C8" s="84" t="s">
        <v>1339</v>
      </c>
      <c r="D8" s="161" t="s">
        <v>1337</v>
      </c>
      <c r="E8" s="36"/>
      <c r="F8" s="34"/>
    </row>
    <row r="9" spans="1:6" ht="18.75">
      <c r="A9" s="2"/>
      <c r="B9" s="2"/>
      <c r="C9" s="84" t="s">
        <v>1340</v>
      </c>
      <c r="D9" s="161" t="s">
        <v>1341</v>
      </c>
      <c r="E9" s="36"/>
      <c r="F9" s="34"/>
    </row>
    <row r="10" spans="1:6" ht="18.75">
      <c r="A10" s="2"/>
      <c r="B10" s="2"/>
      <c r="C10" s="84" t="s">
        <v>1342</v>
      </c>
      <c r="D10" s="161" t="s">
        <v>1343</v>
      </c>
      <c r="E10" s="36"/>
      <c r="F10" s="34"/>
    </row>
    <row r="11" spans="1:6" ht="18.75">
      <c r="A11" s="2"/>
      <c r="B11" s="2"/>
      <c r="C11" s="2"/>
      <c r="D11" s="162"/>
      <c r="E11" s="2"/>
      <c r="F11" s="34"/>
    </row>
    <row r="12" spans="1:6" ht="18.75">
      <c r="A12" s="2">
        <v>2</v>
      </c>
      <c r="B12" s="39" t="s">
        <v>162</v>
      </c>
      <c r="C12" s="84" t="s">
        <v>1336</v>
      </c>
      <c r="E12" s="2"/>
      <c r="F12" s="34"/>
    </row>
    <row r="13" spans="1:6" ht="18.75">
      <c r="A13" s="2"/>
      <c r="C13" s="84" t="s">
        <v>1339</v>
      </c>
      <c r="E13" s="2"/>
      <c r="F13" s="34"/>
    </row>
    <row r="14" spans="1:6" ht="18.75">
      <c r="A14" s="2">
        <v>3</v>
      </c>
      <c r="B14" s="879" t="s">
        <v>180</v>
      </c>
      <c r="C14" s="35" t="s">
        <v>1344</v>
      </c>
      <c r="D14" s="35">
        <v>3</v>
      </c>
      <c r="E14" s="5" t="s">
        <v>1345</v>
      </c>
      <c r="F14" s="34" t="s">
        <v>104</v>
      </c>
    </row>
    <row r="15" spans="1:6" ht="18.75">
      <c r="A15" s="2"/>
      <c r="B15" s="880"/>
      <c r="C15" s="35" t="s">
        <v>1346</v>
      </c>
      <c r="D15" s="35">
        <v>1</v>
      </c>
      <c r="E15" s="5" t="s">
        <v>1347</v>
      </c>
      <c r="F15" s="34" t="s">
        <v>104</v>
      </c>
    </row>
    <row r="16" spans="1:6" ht="18.75">
      <c r="A16" s="2"/>
      <c r="B16" s="2"/>
      <c r="C16" s="35" t="s">
        <v>1349</v>
      </c>
      <c r="D16" s="35">
        <v>4</v>
      </c>
      <c r="E16" s="5" t="s">
        <v>104</v>
      </c>
      <c r="F16" s="34" t="s">
        <v>104</v>
      </c>
    </row>
    <row r="17" spans="1:6" ht="18.75">
      <c r="A17" s="153"/>
      <c r="B17" s="153"/>
      <c r="C17" s="154" t="s">
        <v>1352</v>
      </c>
      <c r="E17" s="5" t="s">
        <v>104</v>
      </c>
      <c r="F17" s="34"/>
    </row>
    <row r="18" spans="1:6" ht="18.75">
      <c r="A18" s="2"/>
      <c r="B18" s="2"/>
      <c r="C18" s="36" t="s">
        <v>1354</v>
      </c>
      <c r="D18" s="162"/>
      <c r="E18" s="36"/>
      <c r="F18" s="34"/>
    </row>
    <row r="19" spans="1:6" ht="18.75">
      <c r="A19" s="2"/>
      <c r="B19" s="2"/>
      <c r="C19" s="36" t="s">
        <v>1355</v>
      </c>
      <c r="D19" s="162"/>
      <c r="E19" s="36"/>
      <c r="F19" s="34"/>
    </row>
    <row r="20" spans="1:6" ht="18.75">
      <c r="A20" s="2"/>
      <c r="B20" s="2"/>
      <c r="C20" s="36" t="s">
        <v>1356</v>
      </c>
      <c r="D20" s="162"/>
      <c r="E20" s="36"/>
      <c r="F20" s="34"/>
    </row>
    <row r="21" spans="1:6" ht="18.75">
      <c r="A21" s="2"/>
      <c r="B21" s="2"/>
      <c r="C21" s="36" t="s">
        <v>1357</v>
      </c>
      <c r="D21" s="162"/>
      <c r="E21" s="36"/>
      <c r="F21" s="34"/>
    </row>
    <row r="22" spans="1:6" ht="18.75">
      <c r="A22" s="2"/>
      <c r="B22" s="2"/>
      <c r="C22" s="2" t="s">
        <v>1358</v>
      </c>
      <c r="D22" s="162"/>
      <c r="E22" s="36"/>
      <c r="F22" s="34"/>
    </row>
    <row r="23" spans="1:6" ht="18.75">
      <c r="A23" s="2">
        <v>4</v>
      </c>
      <c r="B23" s="882" t="s">
        <v>5081</v>
      </c>
      <c r="C23" s="162" t="s">
        <v>104</v>
      </c>
      <c r="D23" s="162" t="s">
        <v>104</v>
      </c>
      <c r="E23" s="162" t="s">
        <v>104</v>
      </c>
      <c r="F23" s="162" t="s">
        <v>104</v>
      </c>
    </row>
    <row r="24" spans="1:6" ht="18.75">
      <c r="A24" s="2">
        <v>5</v>
      </c>
      <c r="B24" s="60" t="s">
        <v>168</v>
      </c>
      <c r="C24" s="30">
        <v>1</v>
      </c>
      <c r="D24" s="35" t="s">
        <v>1359</v>
      </c>
      <c r="E24" s="162" t="s">
        <v>104</v>
      </c>
      <c r="F24" s="162" t="s">
        <v>104</v>
      </c>
    </row>
    <row r="25" spans="1:6" ht="18.75">
      <c r="A25" s="2"/>
      <c r="B25" s="74"/>
      <c r="C25" s="30">
        <v>1</v>
      </c>
      <c r="D25" s="35" t="s">
        <v>1359</v>
      </c>
      <c r="E25" s="162" t="s">
        <v>104</v>
      </c>
      <c r="F25" s="162" t="s">
        <v>104</v>
      </c>
    </row>
    <row r="26" spans="1:6" ht="18.75">
      <c r="A26" s="2"/>
      <c r="B26" s="2"/>
      <c r="C26" s="30">
        <v>1</v>
      </c>
      <c r="D26" s="35" t="s">
        <v>1359</v>
      </c>
      <c r="E26" s="162" t="s">
        <v>104</v>
      </c>
      <c r="F26" s="162" t="s">
        <v>104</v>
      </c>
    </row>
    <row r="27" spans="1:6" ht="18.75">
      <c r="A27" s="2">
        <v>6</v>
      </c>
      <c r="B27" s="33" t="s">
        <v>185</v>
      </c>
      <c r="C27" s="30">
        <v>1</v>
      </c>
      <c r="D27" s="162" t="s">
        <v>1344</v>
      </c>
      <c r="E27" s="162" t="s">
        <v>104</v>
      </c>
      <c r="F27" s="162" t="s">
        <v>104</v>
      </c>
    </row>
    <row r="28" spans="1:6" ht="18.75">
      <c r="A28" s="2"/>
      <c r="B28" s="2"/>
      <c r="C28" s="5">
        <v>1</v>
      </c>
      <c r="D28" s="162" t="s">
        <v>1346</v>
      </c>
      <c r="E28" s="162" t="s">
        <v>104</v>
      </c>
      <c r="F28" s="162" t="s">
        <v>104</v>
      </c>
    </row>
    <row r="29" spans="1:6" ht="18.75">
      <c r="A29" s="2"/>
      <c r="B29" s="2"/>
      <c r="C29" s="5">
        <v>1</v>
      </c>
      <c r="D29" s="162" t="s">
        <v>1349</v>
      </c>
      <c r="E29" s="162" t="s">
        <v>104</v>
      </c>
      <c r="F29" s="162" t="s">
        <v>104</v>
      </c>
    </row>
    <row r="30" spans="1:6" ht="18.75">
      <c r="A30" s="2"/>
      <c r="B30" s="2"/>
      <c r="C30" s="2"/>
      <c r="D30" s="163" t="s">
        <v>1361</v>
      </c>
      <c r="E30" s="162" t="s">
        <v>104</v>
      </c>
      <c r="F30" s="162" t="s">
        <v>104</v>
      </c>
    </row>
    <row r="31" spans="1:6" ht="18.75" customHeight="1">
      <c r="A31" s="2"/>
      <c r="B31" s="43"/>
      <c r="C31" s="30">
        <v>3</v>
      </c>
      <c r="D31" s="162" t="s">
        <v>1344</v>
      </c>
      <c r="E31" s="36" t="s">
        <v>1345</v>
      </c>
      <c r="F31" s="34"/>
    </row>
    <row r="32" spans="1:6" ht="37.5">
      <c r="A32" s="2"/>
      <c r="B32" s="35"/>
      <c r="C32" s="30">
        <v>1</v>
      </c>
      <c r="D32" s="162" t="s">
        <v>1346</v>
      </c>
      <c r="E32" s="36" t="s">
        <v>1347</v>
      </c>
      <c r="F32" s="34" t="s">
        <v>1362</v>
      </c>
    </row>
    <row r="33" spans="1:6" ht="37.5">
      <c r="A33" s="2"/>
      <c r="B33" s="2"/>
      <c r="C33" s="30">
        <v>4</v>
      </c>
      <c r="D33" s="162" t="s">
        <v>1349</v>
      </c>
      <c r="E33" s="36" t="s">
        <v>1350</v>
      </c>
      <c r="F33" s="34" t="s">
        <v>1348</v>
      </c>
    </row>
    <row r="34" spans="1:6" ht="56.25">
      <c r="A34" s="2"/>
      <c r="B34" s="2"/>
      <c r="C34" s="2"/>
      <c r="D34" s="163" t="s">
        <v>1361</v>
      </c>
      <c r="E34" s="36" t="s">
        <v>1353</v>
      </c>
      <c r="F34" s="34" t="s">
        <v>1351</v>
      </c>
    </row>
    <row r="35" spans="1:6" ht="18.75">
      <c r="A35" s="153">
        <v>7</v>
      </c>
      <c r="B35" s="882" t="s">
        <v>5082</v>
      </c>
      <c r="C35" s="2" t="s">
        <v>104</v>
      </c>
      <c r="D35" s="2" t="s">
        <v>104</v>
      </c>
      <c r="E35" s="2" t="s">
        <v>104</v>
      </c>
      <c r="F35" s="2" t="s">
        <v>104</v>
      </c>
    </row>
    <row r="36" spans="1:6" ht="18.75" customHeight="1">
      <c r="A36" s="155">
        <v>8</v>
      </c>
      <c r="B36" s="60" t="s">
        <v>174</v>
      </c>
      <c r="C36" s="49" t="s">
        <v>1364</v>
      </c>
      <c r="D36" s="158" t="s">
        <v>1363</v>
      </c>
      <c r="E36" s="11" t="s">
        <v>1365</v>
      </c>
      <c r="F36" s="34">
        <v>100000</v>
      </c>
    </row>
    <row r="37" spans="1:6" ht="18.75" customHeight="1">
      <c r="A37" s="156"/>
      <c r="B37" s="72"/>
      <c r="C37" s="49" t="s">
        <v>1364</v>
      </c>
      <c r="D37" s="158" t="s">
        <v>1366</v>
      </c>
      <c r="E37" s="11" t="s">
        <v>1367</v>
      </c>
      <c r="F37" s="34">
        <v>100000</v>
      </c>
    </row>
    <row r="38" spans="1:6" ht="18.75" customHeight="1">
      <c r="A38" s="157"/>
      <c r="B38" s="74"/>
      <c r="C38" s="49" t="s">
        <v>1364</v>
      </c>
      <c r="D38" s="158" t="s">
        <v>1368</v>
      </c>
      <c r="E38" s="11" t="s">
        <v>1369</v>
      </c>
      <c r="F38" s="34">
        <v>100000</v>
      </c>
    </row>
    <row r="39" spans="1:6" ht="18.75">
      <c r="A39" s="2">
        <v>9</v>
      </c>
      <c r="B39" s="40" t="s">
        <v>177</v>
      </c>
      <c r="C39" s="30">
        <v>1</v>
      </c>
      <c r="D39" s="162" t="s">
        <v>1344</v>
      </c>
      <c r="E39" s="5" t="s">
        <v>1345</v>
      </c>
      <c r="F39" s="34">
        <v>12869</v>
      </c>
    </row>
    <row r="40" spans="1:6" ht="18.75">
      <c r="A40" s="2"/>
      <c r="B40" s="2"/>
      <c r="C40" s="30">
        <v>1</v>
      </c>
      <c r="D40" s="162" t="s">
        <v>1346</v>
      </c>
      <c r="E40" s="5" t="s">
        <v>1347</v>
      </c>
      <c r="F40" s="34">
        <v>6712</v>
      </c>
    </row>
    <row r="41" spans="1:6" ht="18.75">
      <c r="A41" s="2"/>
      <c r="B41" s="2"/>
      <c r="C41" s="30">
        <v>1</v>
      </c>
      <c r="D41" s="162" t="s">
        <v>1349</v>
      </c>
      <c r="E41" s="5" t="s">
        <v>1350</v>
      </c>
      <c r="F41" s="34">
        <v>19490</v>
      </c>
    </row>
    <row r="42" spans="1:6" ht="18.75">
      <c r="A42" s="2"/>
      <c r="B42" s="2"/>
      <c r="C42" s="2"/>
      <c r="D42" s="164"/>
      <c r="E42" s="35" t="s">
        <v>1353</v>
      </c>
      <c r="F42" s="605"/>
    </row>
    <row r="43" spans="1:6" ht="18.75">
      <c r="A43" s="114">
        <v>10</v>
      </c>
      <c r="B43" s="46" t="s">
        <v>179</v>
      </c>
      <c r="C43" s="80" t="s">
        <v>1370</v>
      </c>
      <c r="D43" s="35" t="s">
        <v>1344</v>
      </c>
      <c r="E43" s="36" t="s">
        <v>1345</v>
      </c>
      <c r="F43" s="125">
        <v>115176</v>
      </c>
    </row>
    <row r="44" spans="1:6" ht="18.75">
      <c r="A44" s="41"/>
      <c r="B44" s="41"/>
      <c r="C44" s="41" t="s">
        <v>1371</v>
      </c>
      <c r="D44" s="35" t="s">
        <v>1346</v>
      </c>
      <c r="E44" s="36" t="s">
        <v>1347</v>
      </c>
      <c r="F44" s="125">
        <v>21550</v>
      </c>
    </row>
    <row r="45" spans="1:6" ht="18.75">
      <c r="A45" s="41"/>
      <c r="B45" s="41"/>
      <c r="C45" s="159" t="s">
        <v>1370</v>
      </c>
      <c r="D45" s="35" t="s">
        <v>1349</v>
      </c>
      <c r="E45" s="36" t="s">
        <v>1350</v>
      </c>
      <c r="F45" s="125">
        <v>37212</v>
      </c>
    </row>
    <row r="46" spans="1:6" ht="19.5" thickBot="1">
      <c r="A46" s="41"/>
      <c r="B46" s="41"/>
      <c r="C46" s="41" t="s">
        <v>1372</v>
      </c>
      <c r="D46" s="160" t="s">
        <v>1361</v>
      </c>
      <c r="E46" s="36" t="s">
        <v>1353</v>
      </c>
      <c r="F46" s="125" t="s">
        <v>108</v>
      </c>
    </row>
    <row r="47" spans="1:6" ht="111.75" thickBot="1">
      <c r="A47" s="222">
        <v>11</v>
      </c>
      <c r="B47" s="223" t="s">
        <v>1543</v>
      </c>
      <c r="C47" s="226" t="s">
        <v>2004</v>
      </c>
      <c r="D47" s="229" t="s">
        <v>2005</v>
      </c>
      <c r="E47" s="236" t="s">
        <v>2006</v>
      </c>
      <c r="F47" s="236" t="s">
        <v>2007</v>
      </c>
    </row>
    <row r="48" spans="1:6" ht="63.75" thickBot="1">
      <c r="A48" s="222">
        <v>12</v>
      </c>
      <c r="B48" s="223" t="s">
        <v>1545</v>
      </c>
      <c r="C48" s="226" t="s">
        <v>2004</v>
      </c>
      <c r="D48" s="229" t="s">
        <v>2008</v>
      </c>
      <c r="E48" s="236" t="s">
        <v>2009</v>
      </c>
      <c r="F48" s="236" t="s">
        <v>2010</v>
      </c>
    </row>
    <row r="49" spans="1:6" ht="38.25" thickBot="1">
      <c r="A49" s="708">
        <v>13</v>
      </c>
      <c r="B49" s="708" t="s">
        <v>1547</v>
      </c>
      <c r="C49" s="226" t="s">
        <v>2011</v>
      </c>
      <c r="D49" s="229" t="s">
        <v>2012</v>
      </c>
      <c r="E49" s="226" t="s">
        <v>2013</v>
      </c>
      <c r="F49" s="226">
        <v>40000</v>
      </c>
    </row>
    <row r="50" spans="1:6" ht="57" thickBot="1">
      <c r="A50" s="709"/>
      <c r="B50" s="709"/>
      <c r="C50" s="226" t="s">
        <v>2014</v>
      </c>
      <c r="D50" s="229" t="s">
        <v>2012</v>
      </c>
      <c r="E50" s="226" t="s">
        <v>2015</v>
      </c>
      <c r="F50" s="226" t="s">
        <v>2016</v>
      </c>
    </row>
    <row r="51" spans="1:6" ht="57" thickBot="1">
      <c r="A51" s="710"/>
      <c r="B51" s="710"/>
      <c r="C51" s="226" t="s">
        <v>2017</v>
      </c>
      <c r="D51" s="229" t="s">
        <v>2018</v>
      </c>
      <c r="E51" s="226" t="s">
        <v>2019</v>
      </c>
      <c r="F51" s="226" t="s">
        <v>2020</v>
      </c>
    </row>
    <row r="52" spans="1:6" ht="75.75" thickBot="1">
      <c r="A52" s="222">
        <v>14</v>
      </c>
      <c r="B52" s="223" t="s">
        <v>1549</v>
      </c>
      <c r="C52" s="226" t="s">
        <v>2021</v>
      </c>
      <c r="D52" s="237" t="s">
        <v>2022</v>
      </c>
      <c r="E52" s="226" t="s">
        <v>2023</v>
      </c>
      <c r="F52" s="226" t="s">
        <v>2024</v>
      </c>
    </row>
    <row r="53" spans="1:6" ht="132" thickBot="1">
      <c r="A53" s="222">
        <v>15</v>
      </c>
      <c r="B53" s="223" t="s">
        <v>1551</v>
      </c>
      <c r="C53" s="226" t="s">
        <v>2025</v>
      </c>
      <c r="D53" s="237" t="s">
        <v>2026</v>
      </c>
      <c r="E53" s="226" t="s">
        <v>2027</v>
      </c>
      <c r="F53" s="226" t="s">
        <v>2028</v>
      </c>
    </row>
    <row r="54" spans="1:6" ht="25.5">
      <c r="A54" s="238">
        <v>16</v>
      </c>
      <c r="B54" s="239" t="s">
        <v>2057</v>
      </c>
      <c r="C54" s="254">
        <v>3</v>
      </c>
      <c r="D54" s="241" t="s">
        <v>2223</v>
      </c>
      <c r="E54" s="240" t="s">
        <v>2224</v>
      </c>
      <c r="F54" s="244">
        <v>140975</v>
      </c>
    </row>
    <row r="55" spans="1:6" ht="18.75">
      <c r="A55" s="54">
        <v>17</v>
      </c>
      <c r="B55" s="41" t="s">
        <v>2059</v>
      </c>
      <c r="C55" s="54">
        <v>3</v>
      </c>
      <c r="D55" s="54" t="s">
        <v>2223</v>
      </c>
      <c r="E55" s="54"/>
      <c r="F55" s="598"/>
    </row>
    <row r="56" spans="1:6" ht="18.75">
      <c r="A56" s="794">
        <v>18</v>
      </c>
      <c r="B56" s="766" t="s">
        <v>2356</v>
      </c>
      <c r="C56" s="263" t="s">
        <v>2963</v>
      </c>
      <c r="D56" s="311" t="s">
        <v>2964</v>
      </c>
      <c r="E56" s="263" t="s">
        <v>2965</v>
      </c>
      <c r="F56" s="533" t="s">
        <v>2966</v>
      </c>
    </row>
    <row r="57" spans="1:6" ht="18.75">
      <c r="A57" s="794"/>
      <c r="B57" s="766"/>
      <c r="C57" s="263" t="s">
        <v>2967</v>
      </c>
      <c r="D57" s="311" t="s">
        <v>2968</v>
      </c>
      <c r="E57" s="263" t="s">
        <v>2965</v>
      </c>
      <c r="F57" s="533" t="s">
        <v>2969</v>
      </c>
    </row>
    <row r="58" spans="1:6" ht="18.75">
      <c r="A58" s="794"/>
      <c r="B58" s="766"/>
      <c r="C58" s="263" t="s">
        <v>2970</v>
      </c>
      <c r="D58" s="311" t="s">
        <v>2964</v>
      </c>
      <c r="E58" s="263" t="s">
        <v>2965</v>
      </c>
      <c r="F58" s="533" t="s">
        <v>2971</v>
      </c>
    </row>
    <row r="59" spans="1:6" ht="18.75">
      <c r="A59" s="640">
        <v>19</v>
      </c>
      <c r="B59" s="707" t="s">
        <v>2417</v>
      </c>
      <c r="C59" s="259" t="s">
        <v>2963</v>
      </c>
      <c r="D59" s="259" t="s">
        <v>2972</v>
      </c>
      <c r="E59" s="259" t="s">
        <v>2973</v>
      </c>
      <c r="F59" s="529" t="s">
        <v>2974</v>
      </c>
    </row>
    <row r="60" spans="1:6" ht="18.75">
      <c r="A60" s="640"/>
      <c r="B60" s="707"/>
      <c r="C60" s="259" t="s">
        <v>2967</v>
      </c>
      <c r="D60" s="259" t="s">
        <v>2972</v>
      </c>
      <c r="E60" s="259" t="s">
        <v>2973</v>
      </c>
      <c r="F60" s="529" t="s">
        <v>2975</v>
      </c>
    </row>
    <row r="61" spans="1:6" ht="18.75">
      <c r="A61" s="640"/>
      <c r="B61" s="707"/>
      <c r="C61" s="259" t="s">
        <v>2970</v>
      </c>
      <c r="D61" s="259" t="s">
        <v>2972</v>
      </c>
      <c r="E61" s="259" t="s">
        <v>2973</v>
      </c>
      <c r="F61" s="529" t="s">
        <v>2976</v>
      </c>
    </row>
    <row r="62" spans="1:6" ht="18.75">
      <c r="A62" s="640"/>
      <c r="B62" s="707"/>
      <c r="C62" s="259" t="s">
        <v>2977</v>
      </c>
      <c r="D62" s="259" t="s">
        <v>2972</v>
      </c>
      <c r="E62" s="259" t="s">
        <v>2973</v>
      </c>
      <c r="F62" s="529" t="s">
        <v>2978</v>
      </c>
    </row>
    <row r="63" spans="1:6" ht="18.75">
      <c r="A63" s="640">
        <v>20</v>
      </c>
      <c r="B63" s="766" t="s">
        <v>2235</v>
      </c>
      <c r="C63" s="259" t="s">
        <v>2013</v>
      </c>
      <c r="D63" s="259" t="s">
        <v>2979</v>
      </c>
      <c r="E63" s="259" t="s">
        <v>104</v>
      </c>
      <c r="F63" s="529" t="s">
        <v>2980</v>
      </c>
    </row>
    <row r="64" spans="1:6" ht="18.75">
      <c r="A64" s="640"/>
      <c r="B64" s="707"/>
      <c r="C64" s="259" t="s">
        <v>2981</v>
      </c>
      <c r="D64" s="259" t="s">
        <v>2979</v>
      </c>
      <c r="E64" s="259" t="s">
        <v>104</v>
      </c>
      <c r="F64" s="529" t="s">
        <v>2982</v>
      </c>
    </row>
    <row r="65" spans="1:6" ht="18.75">
      <c r="A65" s="640"/>
      <c r="B65" s="707"/>
      <c r="C65" s="259" t="s">
        <v>2017</v>
      </c>
      <c r="D65" s="259" t="s">
        <v>2979</v>
      </c>
      <c r="E65" s="259" t="s">
        <v>104</v>
      </c>
      <c r="F65" s="529" t="s">
        <v>2983</v>
      </c>
    </row>
    <row r="66" spans="1:6" ht="18.75">
      <c r="A66" s="640"/>
      <c r="B66" s="707"/>
      <c r="C66" s="259" t="s">
        <v>2984</v>
      </c>
      <c r="D66" s="259" t="s">
        <v>2985</v>
      </c>
      <c r="E66" s="259" t="s">
        <v>104</v>
      </c>
      <c r="F66" s="529" t="s">
        <v>2986</v>
      </c>
    </row>
    <row r="67" spans="1:6" ht="18.75">
      <c r="A67" s="640"/>
      <c r="B67" s="707"/>
      <c r="C67" s="259" t="s">
        <v>75</v>
      </c>
      <c r="D67" s="259" t="s">
        <v>2979</v>
      </c>
      <c r="E67" s="259" t="s">
        <v>104</v>
      </c>
      <c r="F67" s="529" t="s">
        <v>2987</v>
      </c>
    </row>
    <row r="68" spans="1:6" ht="18.75">
      <c r="A68" s="881">
        <v>21</v>
      </c>
      <c r="B68" s="796" t="s">
        <v>2809</v>
      </c>
      <c r="C68" s="290" t="s">
        <v>2988</v>
      </c>
      <c r="D68" s="291" t="s">
        <v>2989</v>
      </c>
      <c r="E68" s="290" t="s">
        <v>2973</v>
      </c>
      <c r="F68" s="291" t="s">
        <v>2990</v>
      </c>
    </row>
    <row r="69" spans="1:6" ht="18.75">
      <c r="A69" s="881"/>
      <c r="B69" s="796"/>
      <c r="C69" s="290" t="s">
        <v>2991</v>
      </c>
      <c r="D69" s="291" t="s">
        <v>2989</v>
      </c>
      <c r="E69" s="290" t="s">
        <v>2973</v>
      </c>
      <c r="F69" s="291" t="s">
        <v>2992</v>
      </c>
    </row>
    <row r="70" spans="1:6" ht="18.75">
      <c r="A70" s="881"/>
      <c r="B70" s="796"/>
      <c r="C70" s="290" t="s">
        <v>2993</v>
      </c>
      <c r="D70" s="291" t="s">
        <v>2989</v>
      </c>
      <c r="E70" s="290" t="s">
        <v>2994</v>
      </c>
      <c r="F70" s="291" t="s">
        <v>2995</v>
      </c>
    </row>
    <row r="71" spans="1:6" ht="18.75">
      <c r="A71" s="881"/>
      <c r="B71" s="796"/>
      <c r="C71" s="290" t="s">
        <v>2996</v>
      </c>
      <c r="D71" s="291" t="s">
        <v>2989</v>
      </c>
      <c r="E71" s="290"/>
      <c r="F71" s="291" t="s">
        <v>2997</v>
      </c>
    </row>
    <row r="72" spans="1:6" ht="18.75">
      <c r="A72" s="262">
        <v>22</v>
      </c>
      <c r="B72" s="261" t="s">
        <v>2237</v>
      </c>
      <c r="C72" s="261" t="s">
        <v>2998</v>
      </c>
      <c r="D72" s="261" t="s">
        <v>2999</v>
      </c>
      <c r="E72" s="261" t="s">
        <v>2305</v>
      </c>
      <c r="F72" s="608" t="s">
        <v>2305</v>
      </c>
    </row>
    <row r="73" spans="1:6" ht="18.75">
      <c r="A73" s="262"/>
      <c r="B73" s="262"/>
      <c r="C73" s="261" t="s">
        <v>3000</v>
      </c>
      <c r="D73" s="261" t="s">
        <v>3001</v>
      </c>
      <c r="E73" s="261" t="s">
        <v>2305</v>
      </c>
      <c r="F73" s="608" t="s">
        <v>2305</v>
      </c>
    </row>
    <row r="74" spans="1:6" ht="18.75">
      <c r="A74" s="262"/>
      <c r="B74" s="262"/>
      <c r="C74" s="261" t="s">
        <v>3002</v>
      </c>
      <c r="D74" s="261" t="s">
        <v>2999</v>
      </c>
      <c r="E74" s="261" t="s">
        <v>2305</v>
      </c>
      <c r="F74" s="608" t="s">
        <v>2305</v>
      </c>
    </row>
    <row r="75" spans="1:6" ht="18.75">
      <c r="A75" s="790">
        <v>23</v>
      </c>
      <c r="B75" s="790" t="s">
        <v>2307</v>
      </c>
      <c r="C75" s="263" t="s">
        <v>2013</v>
      </c>
      <c r="D75" s="311" t="s">
        <v>3003</v>
      </c>
      <c r="E75" s="263" t="s">
        <v>3004</v>
      </c>
      <c r="F75" s="533">
        <v>64370</v>
      </c>
    </row>
    <row r="76" spans="1:6" ht="18.75">
      <c r="A76" s="791"/>
      <c r="B76" s="791"/>
      <c r="C76" s="263" t="s">
        <v>2981</v>
      </c>
      <c r="D76" s="311" t="s">
        <v>3005</v>
      </c>
      <c r="E76" s="263" t="s">
        <v>3004</v>
      </c>
      <c r="F76" s="533">
        <v>60210</v>
      </c>
    </row>
    <row r="77" spans="1:6" ht="18.75">
      <c r="A77" s="791"/>
      <c r="B77" s="791"/>
      <c r="C77" s="263" t="s">
        <v>2017</v>
      </c>
      <c r="D77" s="311" t="s">
        <v>3003</v>
      </c>
      <c r="E77" s="263" t="s">
        <v>3004</v>
      </c>
      <c r="F77" s="533">
        <v>30800</v>
      </c>
    </row>
    <row r="78" spans="1:6" ht="18.75">
      <c r="A78" s="791"/>
      <c r="B78" s="791"/>
      <c r="C78" s="257" t="s">
        <v>3006</v>
      </c>
      <c r="D78" s="311" t="s">
        <v>3007</v>
      </c>
      <c r="E78" s="263" t="s">
        <v>3004</v>
      </c>
      <c r="F78" s="576">
        <v>200000</v>
      </c>
    </row>
    <row r="79" spans="1:6" ht="18.75">
      <c r="A79" s="792"/>
      <c r="B79" s="792"/>
      <c r="C79" s="257" t="s">
        <v>3008</v>
      </c>
      <c r="D79" s="311" t="s">
        <v>3009</v>
      </c>
      <c r="E79" s="263" t="s">
        <v>3004</v>
      </c>
      <c r="F79" s="576">
        <v>12680</v>
      </c>
    </row>
    <row r="80" spans="1:6" ht="18.75">
      <c r="A80" s="797">
        <v>24</v>
      </c>
      <c r="B80" s="800" t="s">
        <v>3111</v>
      </c>
      <c r="C80" s="38" t="s">
        <v>3759</v>
      </c>
      <c r="D80" s="5" t="s">
        <v>3760</v>
      </c>
      <c r="E80" s="5" t="s">
        <v>3158</v>
      </c>
      <c r="F80" s="37" t="s">
        <v>3158</v>
      </c>
    </row>
    <row r="81" spans="1:6" ht="18.75">
      <c r="A81" s="798"/>
      <c r="B81" s="801"/>
      <c r="C81" s="38" t="s">
        <v>3761</v>
      </c>
      <c r="D81" s="5" t="s">
        <v>3760</v>
      </c>
      <c r="E81" s="5" t="s">
        <v>3158</v>
      </c>
      <c r="F81" s="37" t="s">
        <v>3158</v>
      </c>
    </row>
    <row r="82" spans="1:6" ht="18.75">
      <c r="A82" s="798"/>
      <c r="B82" s="801"/>
      <c r="C82" s="38" t="s">
        <v>3762</v>
      </c>
      <c r="D82" s="5" t="s">
        <v>3760</v>
      </c>
      <c r="E82" s="5" t="s">
        <v>3158</v>
      </c>
      <c r="F82" s="37" t="s">
        <v>3158</v>
      </c>
    </row>
    <row r="83" spans="1:6" ht="18.75">
      <c r="A83" s="798"/>
      <c r="B83" s="801"/>
      <c r="C83" s="38" t="s">
        <v>3763</v>
      </c>
      <c r="D83" s="5" t="s">
        <v>3760</v>
      </c>
      <c r="E83" s="5">
        <v>36</v>
      </c>
      <c r="F83" s="37" t="s">
        <v>104</v>
      </c>
    </row>
    <row r="84" spans="1:6" ht="18.75">
      <c r="A84" s="799"/>
      <c r="B84" s="802"/>
      <c r="C84" s="38" t="s">
        <v>3764</v>
      </c>
      <c r="D84" s="5" t="s">
        <v>3760</v>
      </c>
      <c r="E84" s="5" t="s">
        <v>3158</v>
      </c>
      <c r="F84" s="37" t="s">
        <v>104</v>
      </c>
    </row>
    <row r="85" spans="1:6" ht="25.5">
      <c r="A85" s="394">
        <v>25</v>
      </c>
      <c r="B85" s="370" t="s">
        <v>3270</v>
      </c>
      <c r="C85" s="80">
        <v>1</v>
      </c>
      <c r="D85" s="80" t="s">
        <v>3747</v>
      </c>
      <c r="E85" s="394" t="s">
        <v>3765</v>
      </c>
      <c r="F85" s="127" t="s">
        <v>3766</v>
      </c>
    </row>
    <row r="86" spans="1:6" ht="18.75">
      <c r="A86" s="657">
        <v>26</v>
      </c>
      <c r="B86" s="645" t="s">
        <v>3116</v>
      </c>
      <c r="C86" s="2" t="s">
        <v>3767</v>
      </c>
      <c r="D86" s="80" t="s">
        <v>3768</v>
      </c>
      <c r="E86" s="2" t="s">
        <v>3769</v>
      </c>
      <c r="F86" s="34" t="s">
        <v>3769</v>
      </c>
    </row>
    <row r="87" spans="1:6" ht="18.75">
      <c r="A87" s="658"/>
      <c r="B87" s="646"/>
      <c r="C87" s="2" t="s">
        <v>3770</v>
      </c>
      <c r="D87" s="80" t="s">
        <v>3771</v>
      </c>
      <c r="E87" s="80"/>
      <c r="F87" s="127"/>
    </row>
    <row r="88" spans="1:6" ht="18.75">
      <c r="A88" s="658"/>
      <c r="B88" s="646"/>
      <c r="C88" s="2" t="s">
        <v>3772</v>
      </c>
      <c r="D88" s="80" t="s">
        <v>3773</v>
      </c>
      <c r="E88" s="80"/>
      <c r="F88" s="127" t="s">
        <v>2824</v>
      </c>
    </row>
    <row r="89" spans="1:6" ht="18.75">
      <c r="A89" s="658"/>
      <c r="B89" s="646"/>
      <c r="C89" s="2" t="s">
        <v>3774</v>
      </c>
      <c r="D89" s="80" t="s">
        <v>3775</v>
      </c>
      <c r="E89" s="80"/>
      <c r="F89" s="127"/>
    </row>
    <row r="90" spans="1:6" ht="18.75">
      <c r="A90" s="659"/>
      <c r="B90" s="647"/>
      <c r="C90" s="2" t="s">
        <v>3776</v>
      </c>
      <c r="D90" s="80" t="s">
        <v>3777</v>
      </c>
      <c r="E90" s="80"/>
      <c r="F90" s="127"/>
    </row>
    <row r="91" spans="1:6" ht="18.75">
      <c r="A91" s="657">
        <v>27</v>
      </c>
      <c r="B91" s="645" t="s">
        <v>3119</v>
      </c>
      <c r="C91" s="2" t="s">
        <v>3770</v>
      </c>
      <c r="D91" s="803" t="s">
        <v>3778</v>
      </c>
      <c r="E91" s="806" t="s">
        <v>3779</v>
      </c>
      <c r="F91" s="127" t="s">
        <v>3780</v>
      </c>
    </row>
    <row r="92" spans="1:6" ht="18.75">
      <c r="A92" s="658"/>
      <c r="B92" s="646"/>
      <c r="C92" s="2" t="s">
        <v>3781</v>
      </c>
      <c r="D92" s="804"/>
      <c r="E92" s="807"/>
      <c r="F92" s="127" t="s">
        <v>3782</v>
      </c>
    </row>
    <row r="93" spans="1:6" ht="18.75">
      <c r="A93" s="658"/>
      <c r="B93" s="646"/>
      <c r="C93" s="2" t="s">
        <v>3783</v>
      </c>
      <c r="D93" s="804"/>
      <c r="E93" s="807"/>
      <c r="F93" s="127" t="s">
        <v>3784</v>
      </c>
    </row>
    <row r="94" spans="1:6" ht="18.75">
      <c r="A94" s="658"/>
      <c r="B94" s="646"/>
      <c r="C94" s="2" t="s">
        <v>3785</v>
      </c>
      <c r="D94" s="804"/>
      <c r="E94" s="807"/>
      <c r="F94" s="127" t="s">
        <v>3786</v>
      </c>
    </row>
    <row r="95" spans="1:6" ht="18.75">
      <c r="A95" s="659"/>
      <c r="B95" s="647"/>
      <c r="C95" s="2" t="s">
        <v>3787</v>
      </c>
      <c r="D95" s="805"/>
      <c r="E95" s="808"/>
      <c r="F95" s="127" t="s">
        <v>3788</v>
      </c>
    </row>
    <row r="96" spans="1:6" ht="37.5">
      <c r="A96" s="1">
        <v>28</v>
      </c>
      <c r="B96" s="656" t="s">
        <v>3688</v>
      </c>
      <c r="C96" s="2" t="s">
        <v>3789</v>
      </c>
      <c r="D96" s="2" t="s">
        <v>3790</v>
      </c>
      <c r="E96" s="809" t="s">
        <v>3791</v>
      </c>
      <c r="F96" s="34" t="s">
        <v>3792</v>
      </c>
    </row>
    <row r="97" spans="2:6" ht="37.5">
      <c r="B97" s="656"/>
      <c r="C97" s="2" t="s">
        <v>3793</v>
      </c>
      <c r="D97" s="2" t="s">
        <v>3790</v>
      </c>
      <c r="E97" s="809"/>
      <c r="F97" s="34" t="s">
        <v>3794</v>
      </c>
    </row>
    <row r="98" spans="2:6" ht="37.5">
      <c r="B98" s="656"/>
      <c r="C98" s="2" t="s">
        <v>2017</v>
      </c>
      <c r="D98" s="2" t="s">
        <v>3790</v>
      </c>
      <c r="E98" s="809"/>
      <c r="F98" s="34" t="s">
        <v>3795</v>
      </c>
    </row>
    <row r="99" spans="2:6" ht="18.75">
      <c r="B99" s="656"/>
      <c r="C99" s="2" t="s">
        <v>3796</v>
      </c>
      <c r="D99" s="49" t="s">
        <v>3797</v>
      </c>
      <c r="E99" s="809"/>
      <c r="F99" s="34"/>
    </row>
    <row r="100" spans="2:6" ht="18.75">
      <c r="B100" s="645"/>
      <c r="C100" s="153" t="s">
        <v>1389</v>
      </c>
      <c r="D100" s="153" t="s">
        <v>3798</v>
      </c>
      <c r="E100" s="810"/>
      <c r="F100" s="585"/>
    </row>
    <row r="101" spans="1:9" ht="20.25">
      <c r="A101" s="749">
        <v>29</v>
      </c>
      <c r="B101" s="749" t="s">
        <v>4046</v>
      </c>
      <c r="C101" s="509" t="s">
        <v>4000</v>
      </c>
      <c r="D101" s="373" t="s">
        <v>4682</v>
      </c>
      <c r="E101" s="373" t="s">
        <v>4001</v>
      </c>
      <c r="F101" s="510" t="s">
        <v>4002</v>
      </c>
      <c r="G101" s="430"/>
      <c r="H101" s="430"/>
      <c r="I101" s="430">
        <v>25</v>
      </c>
    </row>
    <row r="102" spans="1:6" ht="18.75">
      <c r="A102" s="749"/>
      <c r="B102" s="749"/>
      <c r="C102" s="509" t="s">
        <v>4003</v>
      </c>
      <c r="D102" s="373" t="s">
        <v>4682</v>
      </c>
      <c r="E102" s="373" t="s">
        <v>4001</v>
      </c>
      <c r="F102" s="510" t="s">
        <v>4004</v>
      </c>
    </row>
    <row r="103" spans="1:6" ht="18.75">
      <c r="A103" s="749"/>
      <c r="B103" s="749"/>
      <c r="C103" s="509" t="s">
        <v>4005</v>
      </c>
      <c r="D103" s="373" t="s">
        <v>4682</v>
      </c>
      <c r="E103" s="373" t="s">
        <v>4001</v>
      </c>
      <c r="F103" s="510" t="s">
        <v>4006</v>
      </c>
    </row>
    <row r="104" spans="1:6" ht="18.75">
      <c r="A104" s="749"/>
      <c r="B104" s="749"/>
      <c r="C104" s="509" t="s">
        <v>4007</v>
      </c>
      <c r="D104" s="373" t="s">
        <v>4682</v>
      </c>
      <c r="E104" s="373" t="s">
        <v>4001</v>
      </c>
      <c r="F104" s="510" t="s">
        <v>4008</v>
      </c>
    </row>
    <row r="105" spans="1:6" ht="18.75">
      <c r="A105" s="749"/>
      <c r="B105" s="749"/>
      <c r="C105" s="509" t="s">
        <v>4009</v>
      </c>
      <c r="D105" s="373" t="s">
        <v>4711</v>
      </c>
      <c r="E105" s="373" t="s">
        <v>4001</v>
      </c>
      <c r="F105" s="510" t="s">
        <v>4010</v>
      </c>
    </row>
    <row r="106" spans="1:6" ht="18.75">
      <c r="A106" s="749"/>
      <c r="B106" s="749"/>
      <c r="C106" s="509" t="s">
        <v>4011</v>
      </c>
      <c r="D106" s="373" t="s">
        <v>4682</v>
      </c>
      <c r="E106" s="373" t="s">
        <v>4001</v>
      </c>
      <c r="F106" s="510" t="s">
        <v>4012</v>
      </c>
    </row>
    <row r="107" spans="1:6" ht="18.75">
      <c r="A107" s="749">
        <v>30</v>
      </c>
      <c r="B107" s="749" t="s">
        <v>4048</v>
      </c>
      <c r="C107" s="438" t="s">
        <v>4712</v>
      </c>
      <c r="D107" s="440" t="s">
        <v>4713</v>
      </c>
      <c r="E107" s="775"/>
      <c r="F107" s="775"/>
    </row>
    <row r="108" spans="1:6" ht="18.75">
      <c r="A108" s="749"/>
      <c r="B108" s="749"/>
      <c r="C108" s="438" t="s">
        <v>4714</v>
      </c>
      <c r="D108" s="440" t="s">
        <v>4715</v>
      </c>
      <c r="E108" s="811"/>
      <c r="F108" s="811"/>
    </row>
    <row r="109" spans="1:6" ht="18.75">
      <c r="A109" s="749"/>
      <c r="B109" s="749"/>
      <c r="C109" s="438" t="s">
        <v>4716</v>
      </c>
      <c r="D109" s="440" t="s">
        <v>4713</v>
      </c>
      <c r="E109" s="811"/>
      <c r="F109" s="811"/>
    </row>
    <row r="110" spans="1:6" ht="18.75">
      <c r="A110" s="749"/>
      <c r="B110" s="749"/>
      <c r="C110" s="438" t="s">
        <v>4717</v>
      </c>
      <c r="D110" s="440" t="s">
        <v>4718</v>
      </c>
      <c r="E110" s="811"/>
      <c r="F110" s="811"/>
    </row>
    <row r="111" spans="1:6" ht="18.75">
      <c r="A111" s="749"/>
      <c r="B111" s="749"/>
      <c r="C111" s="438" t="s">
        <v>4719</v>
      </c>
      <c r="D111" s="440" t="s">
        <v>4720</v>
      </c>
      <c r="E111" s="776"/>
      <c r="F111" s="776"/>
    </row>
    <row r="112" spans="1:6" ht="18.75">
      <c r="A112" s="749">
        <v>31</v>
      </c>
      <c r="B112" s="749" t="s">
        <v>4049</v>
      </c>
      <c r="C112" s="438" t="s">
        <v>4712</v>
      </c>
      <c r="D112" s="511" t="s">
        <v>4721</v>
      </c>
      <c r="E112" s="749"/>
      <c r="F112" s="749"/>
    </row>
    <row r="113" spans="1:6" ht="18.75">
      <c r="A113" s="749"/>
      <c r="B113" s="749"/>
      <c r="C113" s="438" t="s">
        <v>4714</v>
      </c>
      <c r="D113" s="511" t="s">
        <v>4721</v>
      </c>
      <c r="E113" s="749"/>
      <c r="F113" s="749"/>
    </row>
    <row r="114" spans="1:6" ht="18.75">
      <c r="A114" s="749"/>
      <c r="B114" s="749"/>
      <c r="C114" s="438" t="s">
        <v>4716</v>
      </c>
      <c r="D114" s="511" t="s">
        <v>4721</v>
      </c>
      <c r="E114" s="749"/>
      <c r="F114" s="749"/>
    </row>
    <row r="115" spans="1:6" ht="18.75">
      <c r="A115" s="749">
        <v>32</v>
      </c>
      <c r="B115" s="749" t="s">
        <v>4051</v>
      </c>
      <c r="C115" s="495" t="s">
        <v>4722</v>
      </c>
      <c r="D115" s="495" t="s">
        <v>4723</v>
      </c>
      <c r="E115" s="328" t="s">
        <v>4724</v>
      </c>
      <c r="F115" s="749"/>
    </row>
    <row r="116" spans="1:6" ht="18.75">
      <c r="A116" s="749"/>
      <c r="B116" s="749"/>
      <c r="C116" s="495" t="s">
        <v>4725</v>
      </c>
      <c r="D116" s="495" t="s">
        <v>4726</v>
      </c>
      <c r="E116" s="328"/>
      <c r="F116" s="749"/>
    </row>
    <row r="117" spans="1:6" ht="18.75">
      <c r="A117" s="749"/>
      <c r="B117" s="749"/>
      <c r="C117" s="495" t="s">
        <v>4727</v>
      </c>
      <c r="D117" s="495" t="s">
        <v>4723</v>
      </c>
      <c r="E117" s="328" t="s">
        <v>4728</v>
      </c>
      <c r="F117" s="749"/>
    </row>
    <row r="118" spans="1:6" ht="18.75">
      <c r="A118" s="749"/>
      <c r="B118" s="749"/>
      <c r="C118" s="495" t="s">
        <v>4729</v>
      </c>
      <c r="D118" s="495" t="s">
        <v>4723</v>
      </c>
      <c r="E118" s="328" t="s">
        <v>4730</v>
      </c>
      <c r="F118" s="749"/>
    </row>
    <row r="119" spans="1:6" ht="18.75">
      <c r="A119" s="749"/>
      <c r="B119" s="749"/>
      <c r="C119" s="495" t="s">
        <v>4731</v>
      </c>
      <c r="D119" s="495" t="s">
        <v>4726</v>
      </c>
      <c r="E119" s="328"/>
      <c r="F119" s="749"/>
    </row>
    <row r="120" spans="1:6" ht="18.75">
      <c r="A120" s="749"/>
      <c r="B120" s="749"/>
      <c r="C120" s="495" t="s">
        <v>4732</v>
      </c>
      <c r="D120" s="495" t="s">
        <v>4726</v>
      </c>
      <c r="E120" s="141"/>
      <c r="F120" s="749"/>
    </row>
    <row r="121" spans="1:6" ht="18.75">
      <c r="A121" s="537">
        <v>33</v>
      </c>
      <c r="B121" s="777" t="s">
        <v>4912</v>
      </c>
      <c r="C121" s="537">
        <v>3</v>
      </c>
      <c r="D121" s="544" t="s">
        <v>5012</v>
      </c>
      <c r="E121" s="544" t="s">
        <v>5013</v>
      </c>
      <c r="F121" s="603">
        <v>75000</v>
      </c>
    </row>
    <row r="122" spans="1:6" ht="18.75">
      <c r="A122" s="537"/>
      <c r="B122" s="778"/>
      <c r="C122" s="537"/>
      <c r="D122" s="544" t="s">
        <v>5012</v>
      </c>
      <c r="E122" s="544" t="s">
        <v>5014</v>
      </c>
      <c r="F122" s="603">
        <v>125000</v>
      </c>
    </row>
    <row r="123" spans="1:6" ht="18.75">
      <c r="A123" s="537"/>
      <c r="B123" s="793"/>
      <c r="C123" s="537"/>
      <c r="D123" s="544" t="s">
        <v>5012</v>
      </c>
      <c r="E123" s="544" t="s">
        <v>5015</v>
      </c>
      <c r="F123" s="603">
        <v>50000</v>
      </c>
    </row>
  </sheetData>
  <sheetProtection/>
  <mergeCells count="40">
    <mergeCell ref="B14:B15"/>
    <mergeCell ref="A115:A120"/>
    <mergeCell ref="B115:B120"/>
    <mergeCell ref="F115:F120"/>
    <mergeCell ref="A101:A106"/>
    <mergeCell ref="A107:A111"/>
    <mergeCell ref="B107:B111"/>
    <mergeCell ref="E107:E111"/>
    <mergeCell ref="F107:F111"/>
    <mergeCell ref="A112:A114"/>
    <mergeCell ref="B112:B114"/>
    <mergeCell ref="E112:E114"/>
    <mergeCell ref="F112:F114"/>
    <mergeCell ref="D91:D95"/>
    <mergeCell ref="E91:E95"/>
    <mergeCell ref="B96:B100"/>
    <mergeCell ref="E96:E100"/>
    <mergeCell ref="B101:B106"/>
    <mergeCell ref="A80:A84"/>
    <mergeCell ref="B80:B84"/>
    <mergeCell ref="A86:A90"/>
    <mergeCell ref="B86:B90"/>
    <mergeCell ref="A91:A95"/>
    <mergeCell ref="B91:B95"/>
    <mergeCell ref="A59:A62"/>
    <mergeCell ref="B59:B62"/>
    <mergeCell ref="A63:A67"/>
    <mergeCell ref="B63:B67"/>
    <mergeCell ref="A68:A71"/>
    <mergeCell ref="B68:B71"/>
    <mergeCell ref="A75:A79"/>
    <mergeCell ref="B75:B79"/>
    <mergeCell ref="B121:B123"/>
    <mergeCell ref="A1:F1"/>
    <mergeCell ref="A2:F2"/>
    <mergeCell ref="E6:F6"/>
    <mergeCell ref="A49:A51"/>
    <mergeCell ref="B49:B51"/>
    <mergeCell ref="A56:A58"/>
    <mergeCell ref="B56:B58"/>
  </mergeCells>
  <printOptions/>
  <pageMargins left="0.75" right="0.28" top="0.48" bottom="0.5" header="0.27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178">
      <selection activeCell="A188" sqref="A188"/>
    </sheetView>
  </sheetViews>
  <sheetFormatPr defaultColWidth="9.140625" defaultRowHeight="12.75"/>
  <cols>
    <col min="1" max="1" width="6.00390625" style="1" customWidth="1"/>
    <col min="2" max="2" width="29.421875" style="1" customWidth="1"/>
    <col min="3" max="3" width="25.7109375" style="1" customWidth="1"/>
    <col min="4" max="4" width="22.7109375" style="1" customWidth="1"/>
    <col min="5" max="5" width="14.7109375" style="1" customWidth="1"/>
    <col min="6" max="16384" width="9.140625" style="1" customWidth="1"/>
  </cols>
  <sheetData>
    <row r="1" spans="1:6" ht="20.25">
      <c r="A1" s="639" t="s">
        <v>0</v>
      </c>
      <c r="B1" s="639"/>
      <c r="C1" s="639"/>
      <c r="D1" s="639"/>
      <c r="E1" s="639"/>
      <c r="F1" s="28"/>
    </row>
    <row r="2" spans="1:6" ht="20.25">
      <c r="A2" s="639" t="s">
        <v>152</v>
      </c>
      <c r="B2" s="639"/>
      <c r="C2" s="639"/>
      <c r="D2" s="639"/>
      <c r="E2" s="639"/>
      <c r="F2" s="28"/>
    </row>
    <row r="3" spans="1:5" ht="18.75">
      <c r="A3" s="3" t="s">
        <v>1</v>
      </c>
      <c r="B3" s="3" t="s">
        <v>2</v>
      </c>
      <c r="C3" s="3" t="s">
        <v>69</v>
      </c>
      <c r="D3" s="3" t="s">
        <v>70</v>
      </c>
      <c r="E3" s="3" t="s">
        <v>6</v>
      </c>
    </row>
    <row r="4" spans="1:5" ht="18.7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18.75">
      <c r="A5" s="2">
        <v>1</v>
      </c>
      <c r="B5" s="35" t="s">
        <v>160</v>
      </c>
      <c r="C5" s="165" t="s">
        <v>1373</v>
      </c>
      <c r="D5" s="5">
        <v>33000</v>
      </c>
      <c r="E5" s="2" t="s">
        <v>104</v>
      </c>
    </row>
    <row r="6" spans="1:5" ht="18.75">
      <c r="A6" s="2"/>
      <c r="B6" s="2"/>
      <c r="C6" s="35" t="s">
        <v>1374</v>
      </c>
      <c r="D6" s="5">
        <v>350</v>
      </c>
      <c r="E6" s="2" t="s">
        <v>104</v>
      </c>
    </row>
    <row r="7" spans="1:5" ht="18.75">
      <c r="A7" s="2"/>
      <c r="B7" s="2"/>
      <c r="C7" s="35" t="s">
        <v>1375</v>
      </c>
      <c r="D7" s="5">
        <v>1500</v>
      </c>
      <c r="E7" s="2" t="s">
        <v>104</v>
      </c>
    </row>
    <row r="8" spans="1:5" ht="18.75">
      <c r="A8" s="2"/>
      <c r="B8" s="2"/>
      <c r="C8" s="35" t="s">
        <v>1376</v>
      </c>
      <c r="D8" s="5">
        <v>3125</v>
      </c>
      <c r="E8" s="2" t="s">
        <v>104</v>
      </c>
    </row>
    <row r="9" spans="1:5" ht="18.75">
      <c r="A9" s="2"/>
      <c r="B9" s="2"/>
      <c r="C9" s="35" t="s">
        <v>1377</v>
      </c>
      <c r="D9" s="5">
        <v>200</v>
      </c>
      <c r="E9" s="2" t="s">
        <v>104</v>
      </c>
    </row>
    <row r="10" spans="1:5" ht="18.75">
      <c r="A10" s="2"/>
      <c r="B10" s="2"/>
      <c r="C10" s="35" t="s">
        <v>1378</v>
      </c>
      <c r="D10" s="5">
        <v>9700</v>
      </c>
      <c r="E10" s="2" t="s">
        <v>104</v>
      </c>
    </row>
    <row r="11" spans="1:5" ht="18.75">
      <c r="A11" s="2"/>
      <c r="B11" s="2"/>
      <c r="C11" s="35" t="s">
        <v>1379</v>
      </c>
      <c r="D11" s="5">
        <v>6500</v>
      </c>
      <c r="E11" s="2" t="s">
        <v>104</v>
      </c>
    </row>
    <row r="12" spans="1:5" ht="18.75">
      <c r="A12" s="2"/>
      <c r="B12" s="2"/>
      <c r="C12" s="35" t="s">
        <v>1380</v>
      </c>
      <c r="D12" s="5">
        <v>2300</v>
      </c>
      <c r="E12" s="2" t="s">
        <v>104</v>
      </c>
    </row>
    <row r="13" spans="1:5" ht="18.75">
      <c r="A13" s="2"/>
      <c r="B13" s="2"/>
      <c r="C13" s="35" t="s">
        <v>1381</v>
      </c>
      <c r="D13" s="5">
        <v>6500</v>
      </c>
      <c r="E13" s="2" t="s">
        <v>104</v>
      </c>
    </row>
    <row r="14" spans="1:5" ht="18.75">
      <c r="A14" s="83">
        <v>2</v>
      </c>
      <c r="B14" s="84" t="s">
        <v>370</v>
      </c>
      <c r="C14" s="35" t="s">
        <v>1382</v>
      </c>
      <c r="D14" s="30" t="s">
        <v>104</v>
      </c>
      <c r="E14" s="2" t="s">
        <v>104</v>
      </c>
    </row>
    <row r="15" spans="1:5" ht="18.75">
      <c r="A15" s="2"/>
      <c r="B15" s="2"/>
      <c r="C15" s="35" t="s">
        <v>1383</v>
      </c>
      <c r="D15" s="30">
        <v>750</v>
      </c>
      <c r="E15" s="2" t="s">
        <v>104</v>
      </c>
    </row>
    <row r="16" spans="1:5" ht="18.75">
      <c r="A16" s="2"/>
      <c r="B16" s="2"/>
      <c r="C16" s="35" t="s">
        <v>1384</v>
      </c>
      <c r="D16" s="30">
        <v>250</v>
      </c>
      <c r="E16" s="2" t="s">
        <v>104</v>
      </c>
    </row>
    <row r="17" spans="1:5" ht="18.75">
      <c r="A17" s="2"/>
      <c r="B17" s="2"/>
      <c r="C17" s="35" t="s">
        <v>1376</v>
      </c>
      <c r="D17" s="30">
        <v>2000</v>
      </c>
      <c r="E17" s="2" t="s">
        <v>104</v>
      </c>
    </row>
    <row r="18" spans="1:5" ht="18.75">
      <c r="A18" s="2"/>
      <c r="B18" s="2"/>
      <c r="C18" s="35" t="s">
        <v>1377</v>
      </c>
      <c r="D18" s="30">
        <v>500</v>
      </c>
      <c r="E18" s="2" t="s">
        <v>104</v>
      </c>
    </row>
    <row r="19" spans="1:5" ht="18.75">
      <c r="A19" s="2"/>
      <c r="B19" s="2"/>
      <c r="C19" s="35" t="s">
        <v>1378</v>
      </c>
      <c r="D19" s="30" t="s">
        <v>104</v>
      </c>
      <c r="E19" s="2" t="s">
        <v>104</v>
      </c>
    </row>
    <row r="20" spans="1:5" ht="18.75">
      <c r="A20" s="2"/>
      <c r="B20" s="2"/>
      <c r="C20" s="35" t="s">
        <v>1385</v>
      </c>
      <c r="D20" s="30">
        <v>8000</v>
      </c>
      <c r="E20" s="2" t="s">
        <v>104</v>
      </c>
    </row>
    <row r="21" spans="1:5" ht="18.75">
      <c r="A21" s="2"/>
      <c r="B21" s="2"/>
      <c r="C21" s="35" t="s">
        <v>1386</v>
      </c>
      <c r="D21" s="30">
        <v>3500</v>
      </c>
      <c r="E21" s="2" t="s">
        <v>104</v>
      </c>
    </row>
    <row r="22" spans="1:5" ht="18.75">
      <c r="A22" s="2"/>
      <c r="B22" s="2"/>
      <c r="C22" s="35" t="s">
        <v>1387</v>
      </c>
      <c r="D22" s="30">
        <v>40000</v>
      </c>
      <c r="E22" s="2" t="s">
        <v>104</v>
      </c>
    </row>
    <row r="23" spans="1:5" ht="18.75">
      <c r="A23" s="2">
        <v>3</v>
      </c>
      <c r="B23" s="35" t="s">
        <v>1198</v>
      </c>
      <c r="C23" s="35" t="s">
        <v>1388</v>
      </c>
      <c r="D23" s="30">
        <v>20000</v>
      </c>
      <c r="E23" s="15" t="s">
        <v>108</v>
      </c>
    </row>
    <row r="24" spans="1:5" ht="18.75">
      <c r="A24" s="2"/>
      <c r="B24" s="35" t="s">
        <v>1199</v>
      </c>
      <c r="C24" s="35" t="s">
        <v>1374</v>
      </c>
      <c r="D24" s="30">
        <v>5000</v>
      </c>
      <c r="E24" s="15" t="s">
        <v>108</v>
      </c>
    </row>
    <row r="25" spans="1:5" ht="18.75">
      <c r="A25" s="2"/>
      <c r="B25" s="35" t="s">
        <v>295</v>
      </c>
      <c r="C25" s="35" t="s">
        <v>1389</v>
      </c>
      <c r="D25" s="30">
        <v>462000</v>
      </c>
      <c r="E25" s="15" t="s">
        <v>108</v>
      </c>
    </row>
    <row r="26" spans="1:5" ht="18.75">
      <c r="A26" s="2"/>
      <c r="B26" s="2"/>
      <c r="C26" s="35" t="s">
        <v>1390</v>
      </c>
      <c r="D26" s="30">
        <v>37500</v>
      </c>
      <c r="E26" s="15" t="s">
        <v>108</v>
      </c>
    </row>
    <row r="27" spans="1:5" ht="18.75">
      <c r="A27" s="2"/>
      <c r="B27" s="2"/>
      <c r="C27" s="35" t="s">
        <v>1391</v>
      </c>
      <c r="D27" s="30">
        <v>400</v>
      </c>
      <c r="E27" s="15" t="s">
        <v>108</v>
      </c>
    </row>
    <row r="28" spans="1:5" ht="18.75">
      <c r="A28" s="2"/>
      <c r="B28" s="2"/>
      <c r="C28" s="35" t="s">
        <v>1377</v>
      </c>
      <c r="D28" s="30">
        <v>900</v>
      </c>
      <c r="E28" s="15" t="s">
        <v>108</v>
      </c>
    </row>
    <row r="29" spans="1:5" ht="18.75">
      <c r="A29" s="2"/>
      <c r="B29" s="2"/>
      <c r="C29" s="35" t="s">
        <v>1392</v>
      </c>
      <c r="D29" s="30">
        <v>30000</v>
      </c>
      <c r="E29" s="15" t="s">
        <v>108</v>
      </c>
    </row>
    <row r="30" spans="1:5" ht="18.75">
      <c r="A30" s="2"/>
      <c r="B30" s="2"/>
      <c r="C30" s="35" t="s">
        <v>1393</v>
      </c>
      <c r="D30" s="30">
        <v>156000</v>
      </c>
      <c r="E30" s="15" t="s">
        <v>108</v>
      </c>
    </row>
    <row r="31" spans="1:5" ht="18.75">
      <c r="A31" s="2"/>
      <c r="B31" s="2"/>
      <c r="C31" s="35" t="s">
        <v>1394</v>
      </c>
      <c r="D31" s="30">
        <v>8000</v>
      </c>
      <c r="E31" s="15" t="s">
        <v>108</v>
      </c>
    </row>
    <row r="32" spans="1:5" ht="18.75">
      <c r="A32" s="2"/>
      <c r="B32" s="2"/>
      <c r="C32" s="35" t="s">
        <v>1395</v>
      </c>
      <c r="D32" s="30">
        <v>719800</v>
      </c>
      <c r="E32" s="15" t="s">
        <v>108</v>
      </c>
    </row>
    <row r="33" spans="1:5" ht="18.75">
      <c r="A33" s="166">
        <v>4</v>
      </c>
      <c r="B33" s="14" t="s">
        <v>1407</v>
      </c>
      <c r="C33" s="15" t="s">
        <v>1396</v>
      </c>
      <c r="D33" s="168">
        <f>E33/4</f>
        <v>265</v>
      </c>
      <c r="E33" s="171">
        <v>1060</v>
      </c>
    </row>
    <row r="34" spans="1:5" ht="18.75">
      <c r="A34" s="166"/>
      <c r="B34" s="167" t="s">
        <v>1397</v>
      </c>
      <c r="C34" s="15" t="s">
        <v>1398</v>
      </c>
      <c r="D34" s="168">
        <f>E34/100</f>
        <v>84.6</v>
      </c>
      <c r="E34" s="171">
        <v>8460</v>
      </c>
    </row>
    <row r="35" spans="1:5" ht="18.75">
      <c r="A35" s="166"/>
      <c r="B35" s="167" t="s">
        <v>1399</v>
      </c>
      <c r="C35" s="15">
        <v>1</v>
      </c>
      <c r="D35" s="168">
        <f>E35/C35</f>
        <v>14000</v>
      </c>
      <c r="E35" s="171">
        <v>14000</v>
      </c>
    </row>
    <row r="36" spans="1:5" ht="18.75">
      <c r="A36" s="166"/>
      <c r="B36" s="167" t="s">
        <v>1400</v>
      </c>
      <c r="C36" s="15">
        <v>1</v>
      </c>
      <c r="D36" s="168">
        <v>5000</v>
      </c>
      <c r="E36" s="171">
        <v>5000</v>
      </c>
    </row>
    <row r="37" spans="1:5" ht="18.75">
      <c r="A37" s="166"/>
      <c r="B37" s="167" t="s">
        <v>1401</v>
      </c>
      <c r="C37" s="172" t="s">
        <v>1402</v>
      </c>
      <c r="D37" s="168" t="s">
        <v>108</v>
      </c>
      <c r="E37" s="171">
        <v>269000</v>
      </c>
    </row>
    <row r="38" spans="1:5" ht="18.75">
      <c r="A38" s="166"/>
      <c r="B38" s="167" t="s">
        <v>1403</v>
      </c>
      <c r="C38" s="15" t="s">
        <v>1404</v>
      </c>
      <c r="D38" s="168" t="s">
        <v>108</v>
      </c>
      <c r="E38" s="171">
        <v>8300</v>
      </c>
    </row>
    <row r="39" spans="1:5" ht="18.75">
      <c r="A39" s="166"/>
      <c r="B39" s="167" t="s">
        <v>1405</v>
      </c>
      <c r="C39" s="15">
        <v>10</v>
      </c>
      <c r="D39" s="168">
        <f>E39/C39</f>
        <v>60</v>
      </c>
      <c r="E39" s="171">
        <v>600</v>
      </c>
    </row>
    <row r="40" spans="1:5" ht="19.5" thickBot="1">
      <c r="A40" s="169"/>
      <c r="B40" s="170" t="s">
        <v>1406</v>
      </c>
      <c r="C40" s="173">
        <v>2</v>
      </c>
      <c r="D40" s="174">
        <f>E40/C40</f>
        <v>150</v>
      </c>
      <c r="E40" s="175">
        <v>300</v>
      </c>
    </row>
    <row r="41" spans="1:5" ht="18.75">
      <c r="A41" s="2">
        <v>5</v>
      </c>
      <c r="B41" s="35" t="s">
        <v>168</v>
      </c>
      <c r="C41" s="165" t="s">
        <v>1408</v>
      </c>
      <c r="D41" s="176" t="s">
        <v>104</v>
      </c>
      <c r="E41" s="36" t="s">
        <v>104</v>
      </c>
    </row>
    <row r="42" spans="1:5" ht="18.75">
      <c r="A42" s="2"/>
      <c r="B42" s="2"/>
      <c r="C42" s="35" t="s">
        <v>1374</v>
      </c>
      <c r="D42" s="30">
        <v>20</v>
      </c>
      <c r="E42" s="36" t="s">
        <v>104</v>
      </c>
    </row>
    <row r="43" spans="1:5" ht="18.75">
      <c r="A43" s="2"/>
      <c r="B43" s="2"/>
      <c r="C43" s="35" t="s">
        <v>1384</v>
      </c>
      <c r="D43" s="30">
        <v>200</v>
      </c>
      <c r="E43" s="36" t="s">
        <v>104</v>
      </c>
    </row>
    <row r="44" spans="1:5" ht="18.75">
      <c r="A44" s="2"/>
      <c r="B44" s="2"/>
      <c r="C44" s="35" t="s">
        <v>1409</v>
      </c>
      <c r="D44" s="30">
        <v>125</v>
      </c>
      <c r="E44" s="36" t="s">
        <v>104</v>
      </c>
    </row>
    <row r="45" spans="1:5" ht="18.75">
      <c r="A45" s="2"/>
      <c r="B45" s="2"/>
      <c r="C45" s="35" t="s">
        <v>1377</v>
      </c>
      <c r="D45" s="30">
        <v>250</v>
      </c>
      <c r="E45" s="36" t="s">
        <v>104</v>
      </c>
    </row>
    <row r="46" spans="1:5" ht="18.75">
      <c r="A46" s="2"/>
      <c r="B46" s="2"/>
      <c r="C46" s="35" t="s">
        <v>1410</v>
      </c>
      <c r="D46" s="30" t="s">
        <v>104</v>
      </c>
      <c r="E46" s="36" t="s">
        <v>104</v>
      </c>
    </row>
    <row r="47" spans="1:5" ht="18.75">
      <c r="A47" s="2"/>
      <c r="B47" s="2"/>
      <c r="C47" s="35" t="s">
        <v>1385</v>
      </c>
      <c r="D47" s="30" t="s">
        <v>104</v>
      </c>
      <c r="E47" s="36" t="s">
        <v>104</v>
      </c>
    </row>
    <row r="48" spans="1:5" ht="18.75">
      <c r="A48" s="2"/>
      <c r="B48" s="2"/>
      <c r="C48" s="35" t="s">
        <v>1380</v>
      </c>
      <c r="D48" s="30">
        <v>672</v>
      </c>
      <c r="E48" s="36" t="s">
        <v>104</v>
      </c>
    </row>
    <row r="49" spans="1:5" ht="18.75">
      <c r="A49" s="2"/>
      <c r="B49" s="2"/>
      <c r="C49" s="35" t="s">
        <v>1411</v>
      </c>
      <c r="D49" s="30">
        <v>3500</v>
      </c>
      <c r="E49" s="36" t="s">
        <v>104</v>
      </c>
    </row>
    <row r="50" spans="1:5" ht="18.75">
      <c r="A50" s="2">
        <v>6</v>
      </c>
      <c r="B50" s="33" t="s">
        <v>185</v>
      </c>
      <c r="C50" s="35" t="s">
        <v>1412</v>
      </c>
      <c r="D50" s="35" t="s">
        <v>104</v>
      </c>
      <c r="E50" s="39">
        <v>60</v>
      </c>
    </row>
    <row r="51" spans="1:5" ht="18.75">
      <c r="A51" s="2"/>
      <c r="B51" s="2"/>
      <c r="C51" s="35" t="s">
        <v>1413</v>
      </c>
      <c r="D51" s="35" t="s">
        <v>104</v>
      </c>
      <c r="E51" s="39">
        <v>37</v>
      </c>
    </row>
    <row r="52" spans="1:5" ht="18.75">
      <c r="A52" s="2"/>
      <c r="B52" s="2"/>
      <c r="C52" s="35" t="s">
        <v>1414</v>
      </c>
      <c r="D52" s="35" t="s">
        <v>104</v>
      </c>
      <c r="E52" s="39">
        <v>37</v>
      </c>
    </row>
    <row r="53" spans="1:5" ht="18.75">
      <c r="A53" s="2"/>
      <c r="B53" s="2"/>
      <c r="C53" s="35" t="s">
        <v>1384</v>
      </c>
      <c r="D53" s="35" t="s">
        <v>104</v>
      </c>
      <c r="E53" s="39" t="s">
        <v>1415</v>
      </c>
    </row>
    <row r="54" spans="1:5" ht="18.75">
      <c r="A54" s="2"/>
      <c r="B54" s="2"/>
      <c r="C54" s="35" t="s">
        <v>1383</v>
      </c>
      <c r="D54" s="35" t="s">
        <v>104</v>
      </c>
      <c r="E54" s="39">
        <v>40</v>
      </c>
    </row>
    <row r="55" spans="1:5" ht="18.75">
      <c r="A55" s="2"/>
      <c r="B55" s="2"/>
      <c r="C55" s="35" t="s">
        <v>1416</v>
      </c>
      <c r="D55" s="35" t="s">
        <v>104</v>
      </c>
      <c r="E55" s="39">
        <v>40</v>
      </c>
    </row>
    <row r="56" spans="1:5" ht="27">
      <c r="A56" s="2">
        <v>7</v>
      </c>
      <c r="B56" s="136" t="s">
        <v>172</v>
      </c>
      <c r="C56" s="35" t="s">
        <v>1417</v>
      </c>
      <c r="D56" s="35">
        <v>10000</v>
      </c>
      <c r="E56" s="5" t="s">
        <v>104</v>
      </c>
    </row>
    <row r="57" spans="1:5" ht="18.75">
      <c r="A57" s="124"/>
      <c r="B57" s="124"/>
      <c r="C57" s="35" t="s">
        <v>1418</v>
      </c>
      <c r="D57" s="35">
        <v>6000</v>
      </c>
      <c r="E57" s="5" t="s">
        <v>104</v>
      </c>
    </row>
    <row r="58" spans="1:5" ht="18.75">
      <c r="A58" s="124"/>
      <c r="B58" s="124"/>
      <c r="C58" s="35" t="s">
        <v>1419</v>
      </c>
      <c r="D58" s="35">
        <v>35000</v>
      </c>
      <c r="E58" s="5" t="s">
        <v>104</v>
      </c>
    </row>
    <row r="59" spans="1:5" ht="18.75">
      <c r="A59" s="124"/>
      <c r="B59" s="124"/>
      <c r="C59" s="35" t="s">
        <v>1377</v>
      </c>
      <c r="D59" s="35">
        <v>5000</v>
      </c>
      <c r="E59" s="5" t="s">
        <v>104</v>
      </c>
    </row>
    <row r="60" spans="1:5" ht="18.75">
      <c r="A60" s="2">
        <v>8</v>
      </c>
      <c r="B60" s="35" t="s">
        <v>174</v>
      </c>
      <c r="C60" s="165" t="s">
        <v>1420</v>
      </c>
      <c r="D60" s="35">
        <v>1520</v>
      </c>
      <c r="E60" s="2">
        <v>38000</v>
      </c>
    </row>
    <row r="61" spans="1:5" ht="18.75">
      <c r="A61" s="2"/>
      <c r="B61" s="2"/>
      <c r="C61" s="35" t="s">
        <v>1374</v>
      </c>
      <c r="D61" s="35">
        <v>10</v>
      </c>
      <c r="E61" s="2">
        <v>500</v>
      </c>
    </row>
    <row r="62" spans="1:5" ht="18.75">
      <c r="A62" s="2"/>
      <c r="B62" s="2"/>
      <c r="C62" s="35" t="s">
        <v>1421</v>
      </c>
      <c r="D62" s="35">
        <v>30000</v>
      </c>
      <c r="E62" s="2">
        <v>750000</v>
      </c>
    </row>
    <row r="63" spans="1:5" ht="18.75">
      <c r="A63" s="2"/>
      <c r="B63" s="2"/>
      <c r="C63" s="35" t="s">
        <v>1422</v>
      </c>
      <c r="D63" s="35">
        <v>5</v>
      </c>
      <c r="E63" s="2">
        <v>2550</v>
      </c>
    </row>
    <row r="64" spans="1:5" ht="18.75">
      <c r="A64" s="2"/>
      <c r="B64" s="2"/>
      <c r="C64" s="35" t="s">
        <v>1377</v>
      </c>
      <c r="D64" s="35">
        <v>1000</v>
      </c>
      <c r="E64" s="2">
        <v>2000</v>
      </c>
    </row>
    <row r="65" spans="1:5" ht="18.75">
      <c r="A65" s="2"/>
      <c r="B65" s="2"/>
      <c r="C65" s="35" t="s">
        <v>1423</v>
      </c>
      <c r="D65" s="35" t="s">
        <v>104</v>
      </c>
      <c r="E65" s="5" t="s">
        <v>104</v>
      </c>
    </row>
    <row r="66" spans="1:5" ht="18.75">
      <c r="A66" s="2"/>
      <c r="B66" s="2"/>
      <c r="C66" s="35" t="s">
        <v>1411</v>
      </c>
      <c r="D66" s="35">
        <v>6000</v>
      </c>
      <c r="E66" s="2">
        <v>24000</v>
      </c>
    </row>
    <row r="67" spans="1:5" ht="18.75">
      <c r="A67" s="2"/>
      <c r="B67" s="2"/>
      <c r="C67" s="35" t="s">
        <v>1424</v>
      </c>
      <c r="D67" s="35">
        <v>25</v>
      </c>
      <c r="E67" s="2">
        <v>1250</v>
      </c>
    </row>
    <row r="68" spans="1:5" ht="18.75">
      <c r="A68" s="2">
        <v>9</v>
      </c>
      <c r="B68" s="40" t="s">
        <v>177</v>
      </c>
      <c r="C68" s="35" t="s">
        <v>104</v>
      </c>
      <c r="D68" s="35" t="s">
        <v>104</v>
      </c>
      <c r="E68" s="2" t="s">
        <v>104</v>
      </c>
    </row>
    <row r="69" spans="1:5" ht="37.5">
      <c r="A69" s="114">
        <v>10</v>
      </c>
      <c r="B69" s="46" t="s">
        <v>179</v>
      </c>
      <c r="C69" s="33" t="s">
        <v>1425</v>
      </c>
      <c r="D69" s="35">
        <v>55000</v>
      </c>
      <c r="E69" s="54" t="s">
        <v>108</v>
      </c>
    </row>
    <row r="70" spans="1:5" ht="38.25" thickBot="1">
      <c r="A70" s="41"/>
      <c r="B70" s="151"/>
      <c r="C70" s="33" t="s">
        <v>1426</v>
      </c>
      <c r="D70" s="177"/>
      <c r="E70" s="41"/>
    </row>
    <row r="71" spans="1:5" ht="57" thickBot="1">
      <c r="A71" s="222">
        <v>11</v>
      </c>
      <c r="B71" s="223" t="s">
        <v>1543</v>
      </c>
      <c r="C71" s="222" t="s">
        <v>2029</v>
      </c>
      <c r="D71" s="222" t="s">
        <v>2030</v>
      </c>
      <c r="E71" s="222" t="s">
        <v>104</v>
      </c>
    </row>
    <row r="72" spans="1:5" ht="57" thickBot="1">
      <c r="A72" s="222">
        <v>12</v>
      </c>
      <c r="B72" s="223" t="s">
        <v>1545</v>
      </c>
      <c r="C72" s="222" t="s">
        <v>2029</v>
      </c>
      <c r="D72" s="222" t="s">
        <v>2031</v>
      </c>
      <c r="E72" s="222" t="s">
        <v>104</v>
      </c>
    </row>
    <row r="73" spans="1:5" ht="57" thickBot="1">
      <c r="A73" s="222">
        <v>13</v>
      </c>
      <c r="B73" s="223" t="s">
        <v>1547</v>
      </c>
      <c r="C73" s="222" t="s">
        <v>2029</v>
      </c>
      <c r="D73" s="222" t="s">
        <v>2032</v>
      </c>
      <c r="E73" s="222" t="s">
        <v>104</v>
      </c>
    </row>
    <row r="74" spans="1:5" ht="19.5" thickBot="1">
      <c r="A74" s="708">
        <v>14</v>
      </c>
      <c r="B74" s="708" t="s">
        <v>1549</v>
      </c>
      <c r="C74" s="222" t="s">
        <v>2033</v>
      </c>
      <c r="D74" s="222">
        <v>75000</v>
      </c>
      <c r="E74" s="222" t="s">
        <v>104</v>
      </c>
    </row>
    <row r="75" spans="1:5" ht="19.5" thickBot="1">
      <c r="A75" s="709"/>
      <c r="B75" s="709"/>
      <c r="C75" s="222" t="s">
        <v>2034</v>
      </c>
      <c r="D75" s="222">
        <v>200</v>
      </c>
      <c r="E75" s="222" t="s">
        <v>104</v>
      </c>
    </row>
    <row r="76" spans="1:5" ht="19.5" thickBot="1">
      <c r="A76" s="709"/>
      <c r="B76" s="709"/>
      <c r="C76" s="222" t="s">
        <v>1375</v>
      </c>
      <c r="D76" s="222">
        <v>3300</v>
      </c>
      <c r="E76" s="222" t="s">
        <v>104</v>
      </c>
    </row>
    <row r="77" spans="1:5" ht="19.5" thickBot="1">
      <c r="A77" s="709"/>
      <c r="B77" s="709"/>
      <c r="C77" s="222" t="s">
        <v>75</v>
      </c>
      <c r="D77" s="222">
        <v>226750</v>
      </c>
      <c r="E77" s="222" t="s">
        <v>104</v>
      </c>
    </row>
    <row r="78" spans="1:5" ht="19.5" thickBot="1">
      <c r="A78" s="709"/>
      <c r="B78" s="709"/>
      <c r="C78" s="222" t="s">
        <v>2035</v>
      </c>
      <c r="D78" s="222">
        <v>2750</v>
      </c>
      <c r="E78" s="222" t="s">
        <v>104</v>
      </c>
    </row>
    <row r="79" spans="1:5" ht="19.5" thickBot="1">
      <c r="A79" s="709"/>
      <c r="B79" s="709"/>
      <c r="C79" s="222" t="s">
        <v>1377</v>
      </c>
      <c r="D79" s="222">
        <v>1650</v>
      </c>
      <c r="E79" s="222" t="s">
        <v>104</v>
      </c>
    </row>
    <row r="80" spans="1:5" ht="19.5" thickBot="1">
      <c r="A80" s="709"/>
      <c r="B80" s="709"/>
      <c r="C80" s="222" t="s">
        <v>2036</v>
      </c>
      <c r="D80" s="222">
        <v>1175</v>
      </c>
      <c r="E80" s="222" t="s">
        <v>104</v>
      </c>
    </row>
    <row r="81" spans="1:5" ht="19.5" thickBot="1">
      <c r="A81" s="709"/>
      <c r="B81" s="709"/>
      <c r="C81" s="222" t="s">
        <v>2037</v>
      </c>
      <c r="D81" s="222">
        <v>41600</v>
      </c>
      <c r="E81" s="222" t="s">
        <v>104</v>
      </c>
    </row>
    <row r="82" spans="1:5" ht="19.5" thickBot="1">
      <c r="A82" s="709"/>
      <c r="B82" s="709"/>
      <c r="C82" s="222" t="s">
        <v>2038</v>
      </c>
      <c r="D82" s="222">
        <v>9700</v>
      </c>
      <c r="E82" s="222" t="s">
        <v>104</v>
      </c>
    </row>
    <row r="83" spans="1:5" ht="19.5" thickBot="1">
      <c r="A83" s="710"/>
      <c r="B83" s="710"/>
      <c r="C83" s="222" t="s">
        <v>2039</v>
      </c>
      <c r="D83" s="222">
        <v>180000</v>
      </c>
      <c r="E83" s="222" t="s">
        <v>104</v>
      </c>
    </row>
    <row r="84" spans="1:5" ht="38.25" thickBot="1">
      <c r="A84" s="711">
        <v>15</v>
      </c>
      <c r="B84" s="711" t="s">
        <v>1551</v>
      </c>
      <c r="C84" s="222" t="s">
        <v>2039</v>
      </c>
      <c r="D84" s="222" t="s">
        <v>2040</v>
      </c>
      <c r="E84" s="222" t="s">
        <v>104</v>
      </c>
    </row>
    <row r="85" spans="1:5" ht="19.5" thickBot="1">
      <c r="A85" s="711"/>
      <c r="B85" s="711"/>
      <c r="C85" s="222" t="s">
        <v>1374</v>
      </c>
      <c r="D85" s="222">
        <v>450</v>
      </c>
      <c r="E85" s="222" t="s">
        <v>104</v>
      </c>
    </row>
    <row r="86" spans="1:5" ht="19.5" thickBot="1">
      <c r="A86" s="711"/>
      <c r="B86" s="711"/>
      <c r="C86" s="222" t="s">
        <v>1388</v>
      </c>
      <c r="D86" s="222">
        <v>1200</v>
      </c>
      <c r="E86" s="222" t="s">
        <v>104</v>
      </c>
    </row>
    <row r="87" spans="1:5" ht="19.5" thickBot="1">
      <c r="A87" s="711"/>
      <c r="B87" s="711"/>
      <c r="C87" s="222" t="s">
        <v>1424</v>
      </c>
      <c r="D87" s="222">
        <v>800</v>
      </c>
      <c r="E87" s="222" t="s">
        <v>104</v>
      </c>
    </row>
    <row r="88" spans="1:5" ht="19.5" thickBot="1">
      <c r="A88" s="711"/>
      <c r="B88" s="711"/>
      <c r="C88" s="222" t="s">
        <v>2035</v>
      </c>
      <c r="D88" s="222">
        <v>27500</v>
      </c>
      <c r="E88" s="222" t="s">
        <v>104</v>
      </c>
    </row>
    <row r="89" spans="1:5" ht="19.5" thickBot="1">
      <c r="A89" s="711"/>
      <c r="B89" s="711"/>
      <c r="C89" s="222" t="s">
        <v>1377</v>
      </c>
      <c r="D89" s="222">
        <v>1650</v>
      </c>
      <c r="E89" s="222" t="s">
        <v>104</v>
      </c>
    </row>
    <row r="90" spans="1:5" ht="19.5" thickBot="1">
      <c r="A90" s="711"/>
      <c r="B90" s="711"/>
      <c r="C90" s="222" t="s">
        <v>2037</v>
      </c>
      <c r="D90" s="222">
        <v>12000</v>
      </c>
      <c r="E90" s="222" t="s">
        <v>104</v>
      </c>
    </row>
    <row r="91" spans="1:5" ht="19.5" thickBot="1">
      <c r="A91" s="711"/>
      <c r="B91" s="711"/>
      <c r="C91" s="222" t="s">
        <v>2041</v>
      </c>
      <c r="D91" s="222">
        <v>35000</v>
      </c>
      <c r="E91" s="222" t="s">
        <v>104</v>
      </c>
    </row>
    <row r="92" spans="1:5" ht="19.5" thickBot="1">
      <c r="A92" s="711"/>
      <c r="B92" s="711"/>
      <c r="C92" s="222" t="s">
        <v>2042</v>
      </c>
      <c r="D92" s="222">
        <v>60000</v>
      </c>
      <c r="E92" s="222" t="s">
        <v>104</v>
      </c>
    </row>
    <row r="93" spans="1:5" ht="19.5" thickBot="1">
      <c r="A93" s="711"/>
      <c r="B93" s="711"/>
      <c r="C93" s="222" t="s">
        <v>2043</v>
      </c>
      <c r="D93" s="222">
        <v>15000</v>
      </c>
      <c r="E93" s="222" t="s">
        <v>104</v>
      </c>
    </row>
    <row r="94" spans="1:5" ht="19.5" thickBot="1">
      <c r="A94" s="711"/>
      <c r="B94" s="711"/>
      <c r="C94" s="222" t="s">
        <v>2044</v>
      </c>
      <c r="D94" s="222">
        <v>225</v>
      </c>
      <c r="E94" s="222"/>
    </row>
    <row r="95" spans="1:5" ht="19.5" thickBot="1">
      <c r="A95" s="711"/>
      <c r="B95" s="711"/>
      <c r="C95" s="222" t="s">
        <v>2045</v>
      </c>
      <c r="D95" s="222">
        <v>150</v>
      </c>
      <c r="E95" s="222" t="s">
        <v>104</v>
      </c>
    </row>
    <row r="96" spans="1:5" ht="19.5" thickBot="1">
      <c r="A96" s="711"/>
      <c r="B96" s="711"/>
      <c r="C96" s="222" t="s">
        <v>2046</v>
      </c>
      <c r="D96" s="222">
        <v>225</v>
      </c>
      <c r="E96" s="226"/>
    </row>
    <row r="97" spans="1:5" ht="18.75">
      <c r="A97" s="238">
        <v>16</v>
      </c>
      <c r="B97" s="239" t="s">
        <v>2057</v>
      </c>
      <c r="C97" s="244" t="s">
        <v>2225</v>
      </c>
      <c r="D97" s="244">
        <v>48480</v>
      </c>
      <c r="E97" s="240"/>
    </row>
    <row r="98" spans="1:5" ht="18.75">
      <c r="A98" s="54">
        <v>17</v>
      </c>
      <c r="B98" s="41" t="s">
        <v>2059</v>
      </c>
      <c r="C98" s="41"/>
      <c r="D98" s="41"/>
      <c r="E98" s="243" t="s">
        <v>2060</v>
      </c>
    </row>
    <row r="99" spans="1:5" ht="19.5" thickBot="1">
      <c r="A99" s="257">
        <v>18</v>
      </c>
      <c r="B99" s="257" t="s">
        <v>2332</v>
      </c>
      <c r="C99" s="257" t="s">
        <v>2965</v>
      </c>
      <c r="D99" s="257" t="s">
        <v>104</v>
      </c>
      <c r="E99" s="257" t="s">
        <v>104</v>
      </c>
    </row>
    <row r="100" spans="1:5" ht="19.5" thickBot="1">
      <c r="A100" s="812">
        <v>19</v>
      </c>
      <c r="B100" s="815" t="s">
        <v>2417</v>
      </c>
      <c r="C100" s="315" t="s">
        <v>3010</v>
      </c>
      <c r="D100" s="316">
        <v>500</v>
      </c>
      <c r="E100" s="317"/>
    </row>
    <row r="101" spans="1:5" ht="19.5" thickBot="1">
      <c r="A101" s="813"/>
      <c r="B101" s="816"/>
      <c r="C101" s="318" t="s">
        <v>3011</v>
      </c>
      <c r="D101" s="319">
        <v>180</v>
      </c>
      <c r="E101" s="320"/>
    </row>
    <row r="102" spans="1:5" ht="19.5" thickBot="1">
      <c r="A102" s="813"/>
      <c r="B102" s="816"/>
      <c r="C102" s="318" t="s">
        <v>3012</v>
      </c>
      <c r="D102" s="319">
        <v>560</v>
      </c>
      <c r="E102" s="320"/>
    </row>
    <row r="103" spans="1:5" ht="19.5" thickBot="1">
      <c r="A103" s="813"/>
      <c r="B103" s="816"/>
      <c r="C103" s="318" t="s">
        <v>3013</v>
      </c>
      <c r="D103" s="319">
        <v>1500</v>
      </c>
      <c r="E103" s="320"/>
    </row>
    <row r="104" spans="1:5" ht="19.5" thickBot="1">
      <c r="A104" s="813"/>
      <c r="B104" s="816"/>
      <c r="C104" s="318" t="s">
        <v>3014</v>
      </c>
      <c r="D104" s="319">
        <v>350000</v>
      </c>
      <c r="E104" s="320"/>
    </row>
    <row r="105" spans="1:5" ht="19.5" thickBot="1">
      <c r="A105" s="813"/>
      <c r="B105" s="816"/>
      <c r="C105" s="318" t="s">
        <v>3015</v>
      </c>
      <c r="D105" s="319">
        <v>5000</v>
      </c>
      <c r="E105" s="320"/>
    </row>
    <row r="106" spans="1:5" ht="19.5" thickBot="1">
      <c r="A106" s="814"/>
      <c r="B106" s="817"/>
      <c r="C106" s="318" t="s">
        <v>3016</v>
      </c>
      <c r="D106" s="319">
        <v>104000</v>
      </c>
      <c r="E106" s="320"/>
    </row>
    <row r="107" spans="1:5" ht="18.75">
      <c r="A107" s="640">
        <v>20</v>
      </c>
      <c r="B107" s="794" t="s">
        <v>2235</v>
      </c>
      <c r="C107" s="263" t="s">
        <v>3017</v>
      </c>
      <c r="D107" s="264" t="s">
        <v>3018</v>
      </c>
      <c r="E107" s="263"/>
    </row>
    <row r="108" spans="1:5" ht="18.75">
      <c r="A108" s="640"/>
      <c r="B108" s="818"/>
      <c r="C108" s="263" t="s">
        <v>3019</v>
      </c>
      <c r="D108" s="264" t="s">
        <v>3020</v>
      </c>
      <c r="E108" s="263"/>
    </row>
    <row r="109" spans="1:5" ht="18.75">
      <c r="A109" s="640"/>
      <c r="B109" s="818"/>
      <c r="C109" s="263" t="s">
        <v>3021</v>
      </c>
      <c r="D109" s="264" t="s">
        <v>3022</v>
      </c>
      <c r="E109" s="263"/>
    </row>
    <row r="110" spans="1:5" ht="18.75">
      <c r="A110" s="640"/>
      <c r="B110" s="818"/>
      <c r="C110" s="263" t="s">
        <v>3023</v>
      </c>
      <c r="D110" s="264" t="s">
        <v>3024</v>
      </c>
      <c r="E110" s="263"/>
    </row>
    <row r="111" spans="1:5" ht="18.75">
      <c r="A111" s="640"/>
      <c r="B111" s="818"/>
      <c r="C111" s="263" t="s">
        <v>3025</v>
      </c>
      <c r="D111" s="264" t="s">
        <v>3026</v>
      </c>
      <c r="E111" s="263"/>
    </row>
    <row r="112" spans="1:5" ht="18.75">
      <c r="A112" s="640"/>
      <c r="B112" s="818"/>
      <c r="C112" s="263" t="s">
        <v>3027</v>
      </c>
      <c r="D112" s="264" t="s">
        <v>3028</v>
      </c>
      <c r="E112" s="263"/>
    </row>
    <row r="113" spans="1:5" ht="18.75">
      <c r="A113" s="795">
        <v>21</v>
      </c>
      <c r="B113" s="796" t="s">
        <v>2809</v>
      </c>
      <c r="C113" s="140" t="s">
        <v>3029</v>
      </c>
      <c r="D113" s="321" t="s">
        <v>3030</v>
      </c>
      <c r="E113" s="796"/>
    </row>
    <row r="114" spans="1:5" ht="18.75">
      <c r="A114" s="795"/>
      <c r="B114" s="796"/>
      <c r="C114" s="140" t="s">
        <v>3031</v>
      </c>
      <c r="D114" s="321" t="s">
        <v>3032</v>
      </c>
      <c r="E114" s="796"/>
    </row>
    <row r="115" spans="1:5" ht="18.75">
      <c r="A115" s="795"/>
      <c r="B115" s="796"/>
      <c r="C115" s="140" t="s">
        <v>3033</v>
      </c>
      <c r="D115" s="321" t="s">
        <v>3034</v>
      </c>
      <c r="E115" s="796"/>
    </row>
    <row r="116" spans="1:5" ht="18.75">
      <c r="A116" s="795"/>
      <c r="B116" s="796"/>
      <c r="C116" s="140" t="s">
        <v>3035</v>
      </c>
      <c r="D116" s="321" t="s">
        <v>3036</v>
      </c>
      <c r="E116" s="796"/>
    </row>
    <row r="117" spans="1:5" ht="18.75">
      <c r="A117" s="795"/>
      <c r="B117" s="796"/>
      <c r="C117" s="140" t="s">
        <v>3037</v>
      </c>
      <c r="D117" s="321"/>
      <c r="E117" s="796"/>
    </row>
    <row r="118" spans="1:5" ht="18.75">
      <c r="A118" s="795"/>
      <c r="B118" s="796"/>
      <c r="C118" s="140" t="s">
        <v>3038</v>
      </c>
      <c r="D118" s="321" t="s">
        <v>3039</v>
      </c>
      <c r="E118" s="796"/>
    </row>
    <row r="119" spans="1:5" ht="18.75">
      <c r="A119" s="795"/>
      <c r="B119" s="796"/>
      <c r="C119" s="140" t="s">
        <v>3015</v>
      </c>
      <c r="D119" s="321" t="s">
        <v>3040</v>
      </c>
      <c r="E119" s="796"/>
    </row>
    <row r="120" spans="1:5" ht="18.75">
      <c r="A120" s="795"/>
      <c r="B120" s="796"/>
      <c r="C120" s="140" t="s">
        <v>3041</v>
      </c>
      <c r="D120" s="321" t="s">
        <v>3042</v>
      </c>
      <c r="E120" s="796"/>
    </row>
    <row r="121" spans="1:5" ht="18.75">
      <c r="A121" s="795"/>
      <c r="B121" s="796"/>
      <c r="C121" s="140"/>
      <c r="D121" s="321"/>
      <c r="E121" s="796"/>
    </row>
    <row r="122" spans="1:5" ht="18.75">
      <c r="A122" s="795">
        <v>22</v>
      </c>
      <c r="B122" s="819" t="s">
        <v>2237</v>
      </c>
      <c r="C122" s="140" t="s">
        <v>3043</v>
      </c>
      <c r="D122" s="321">
        <v>60000</v>
      </c>
      <c r="E122" s="796" t="s">
        <v>104</v>
      </c>
    </row>
    <row r="123" spans="1:5" ht="18.75">
      <c r="A123" s="795"/>
      <c r="B123" s="819"/>
      <c r="C123" s="140" t="s">
        <v>1406</v>
      </c>
      <c r="D123" s="321">
        <v>1600</v>
      </c>
      <c r="E123" s="796"/>
    </row>
    <row r="124" spans="1:5" ht="18.75">
      <c r="A124" s="795"/>
      <c r="B124" s="819"/>
      <c r="C124" s="140" t="s">
        <v>3044</v>
      </c>
      <c r="D124" s="321">
        <v>1250</v>
      </c>
      <c r="E124" s="796"/>
    </row>
    <row r="125" spans="1:5" ht="18.75">
      <c r="A125" s="795"/>
      <c r="B125" s="819"/>
      <c r="C125" s="140" t="s">
        <v>3045</v>
      </c>
      <c r="D125" s="321">
        <v>2500</v>
      </c>
      <c r="E125" s="796"/>
    </row>
    <row r="126" spans="1:5" ht="18.75">
      <c r="A126" s="795"/>
      <c r="B126" s="819"/>
      <c r="C126" s="140" t="s">
        <v>3046</v>
      </c>
      <c r="D126" s="321">
        <v>4500</v>
      </c>
      <c r="E126" s="796"/>
    </row>
    <row r="127" spans="1:5" ht="18.75">
      <c r="A127" s="795"/>
      <c r="B127" s="819"/>
      <c r="C127" s="140" t="s">
        <v>3047</v>
      </c>
      <c r="D127" s="321">
        <v>2500</v>
      </c>
      <c r="E127" s="796"/>
    </row>
    <row r="128" spans="1:5" ht="18.75">
      <c r="A128" s="820">
        <v>23</v>
      </c>
      <c r="B128" s="823" t="s">
        <v>3048</v>
      </c>
      <c r="C128" s="140" t="s">
        <v>3049</v>
      </c>
      <c r="D128" s="321">
        <v>60000</v>
      </c>
      <c r="E128" s="820" t="s">
        <v>104</v>
      </c>
    </row>
    <row r="129" spans="1:5" ht="18.75">
      <c r="A129" s="821"/>
      <c r="B129" s="824"/>
      <c r="C129" s="140" t="s">
        <v>3050</v>
      </c>
      <c r="D129" s="321">
        <v>7200</v>
      </c>
      <c r="E129" s="821"/>
    </row>
    <row r="130" spans="1:5" ht="18.75">
      <c r="A130" s="821"/>
      <c r="B130" s="824"/>
      <c r="C130" s="140" t="s">
        <v>3051</v>
      </c>
      <c r="D130" s="321">
        <v>11400</v>
      </c>
      <c r="E130" s="821"/>
    </row>
    <row r="131" spans="1:5" ht="18.75">
      <c r="A131" s="821"/>
      <c r="B131" s="824"/>
      <c r="C131" s="140" t="s">
        <v>3052</v>
      </c>
      <c r="D131" s="321">
        <v>3900</v>
      </c>
      <c r="E131" s="821"/>
    </row>
    <row r="132" spans="1:5" ht="18.75">
      <c r="A132" s="821"/>
      <c r="B132" s="824"/>
      <c r="C132" s="140" t="s">
        <v>3053</v>
      </c>
      <c r="D132" s="321">
        <v>900</v>
      </c>
      <c r="E132" s="821"/>
    </row>
    <row r="133" spans="1:5" ht="18.75">
      <c r="A133" s="821"/>
      <c r="B133" s="824"/>
      <c r="C133" s="140" t="s">
        <v>3054</v>
      </c>
      <c r="D133" s="321">
        <v>18000</v>
      </c>
      <c r="E133" s="821"/>
    </row>
    <row r="134" spans="1:5" ht="18.75">
      <c r="A134" s="821"/>
      <c r="B134" s="824"/>
      <c r="C134" s="140" t="s">
        <v>3055</v>
      </c>
      <c r="D134" s="262">
        <v>13000</v>
      </c>
      <c r="E134" s="821"/>
    </row>
    <row r="135" spans="1:5" ht="18.75">
      <c r="A135" s="821"/>
      <c r="B135" s="824"/>
      <c r="C135" s="140" t="s">
        <v>3056</v>
      </c>
      <c r="D135" s="262">
        <v>2950</v>
      </c>
      <c r="E135" s="821"/>
    </row>
    <row r="136" spans="1:5" ht="18.75">
      <c r="A136" s="821"/>
      <c r="B136" s="824"/>
      <c r="C136" s="140" t="s">
        <v>3057</v>
      </c>
      <c r="D136" s="262">
        <v>4000</v>
      </c>
      <c r="E136" s="821"/>
    </row>
    <row r="137" spans="1:5" ht="18.75">
      <c r="A137" s="822"/>
      <c r="B137" s="825"/>
      <c r="C137" s="140" t="s">
        <v>3058</v>
      </c>
      <c r="D137" s="262">
        <v>600000</v>
      </c>
      <c r="E137" s="822"/>
    </row>
    <row r="138" spans="1:5" ht="37.5">
      <c r="A138" s="645">
        <v>24</v>
      </c>
      <c r="B138" s="645" t="s">
        <v>3111</v>
      </c>
      <c r="C138" s="410" t="s">
        <v>3799</v>
      </c>
      <c r="D138" s="411" t="s">
        <v>3800</v>
      </c>
      <c r="E138" s="657" t="s">
        <v>3801</v>
      </c>
    </row>
    <row r="139" spans="1:5" ht="18.75">
      <c r="A139" s="646"/>
      <c r="B139" s="646"/>
      <c r="C139" s="410" t="s">
        <v>3802</v>
      </c>
      <c r="D139" s="411" t="s">
        <v>3803</v>
      </c>
      <c r="E139" s="658"/>
    </row>
    <row r="140" spans="1:5" ht="18.75">
      <c r="A140" s="646"/>
      <c r="B140" s="646"/>
      <c r="C140" s="410" t="s">
        <v>3804</v>
      </c>
      <c r="D140" s="411" t="s">
        <v>3805</v>
      </c>
      <c r="E140" s="658"/>
    </row>
    <row r="141" spans="1:5" ht="18.75">
      <c r="A141" s="646"/>
      <c r="B141" s="646"/>
      <c r="C141" s="410" t="s">
        <v>3806</v>
      </c>
      <c r="D141" s="411" t="s">
        <v>3807</v>
      </c>
      <c r="E141" s="658"/>
    </row>
    <row r="142" spans="1:5" ht="37.5">
      <c r="A142" s="646"/>
      <c r="B142" s="646"/>
      <c r="C142" s="410" t="s">
        <v>3808</v>
      </c>
      <c r="D142" s="411" t="s">
        <v>3809</v>
      </c>
      <c r="E142" s="658"/>
    </row>
    <row r="143" spans="1:5" ht="18.75">
      <c r="A143" s="647"/>
      <c r="B143" s="647"/>
      <c r="C143" s="410" t="s">
        <v>1406</v>
      </c>
      <c r="D143" s="411" t="s">
        <v>3091</v>
      </c>
      <c r="E143" s="659"/>
    </row>
    <row r="144" spans="1:5" ht="25.5">
      <c r="A144" s="394">
        <v>25</v>
      </c>
      <c r="B144" s="370" t="s">
        <v>3270</v>
      </c>
      <c r="C144" s="80" t="s">
        <v>3810</v>
      </c>
      <c r="D144" s="80" t="s">
        <v>3811</v>
      </c>
      <c r="E144" s="657" t="s">
        <v>3801</v>
      </c>
    </row>
    <row r="145" spans="1:5" ht="18.75">
      <c r="A145" s="657">
        <v>26</v>
      </c>
      <c r="B145" s="645" t="s">
        <v>3116</v>
      </c>
      <c r="C145" s="2" t="s">
        <v>3812</v>
      </c>
      <c r="D145" s="105">
        <v>2000</v>
      </c>
      <c r="E145" s="658"/>
    </row>
    <row r="146" spans="1:5" ht="18.75">
      <c r="A146" s="659"/>
      <c r="B146" s="647"/>
      <c r="C146" s="2" t="s">
        <v>3813</v>
      </c>
      <c r="D146" s="105">
        <v>72000</v>
      </c>
      <c r="E146" s="658"/>
    </row>
    <row r="147" spans="1:5" ht="56.25">
      <c r="A147" s="25">
        <v>27</v>
      </c>
      <c r="B147" s="365" t="s">
        <v>3119</v>
      </c>
      <c r="C147" s="412" t="s">
        <v>3814</v>
      </c>
      <c r="D147" s="413">
        <v>85000</v>
      </c>
      <c r="E147" s="658"/>
    </row>
    <row r="148" spans="1:5" ht="56.25">
      <c r="A148" s="80">
        <v>28</v>
      </c>
      <c r="B148" s="826" t="s">
        <v>3688</v>
      </c>
      <c r="C148" s="412" t="s">
        <v>3814</v>
      </c>
      <c r="D148" s="80" t="s">
        <v>3815</v>
      </c>
      <c r="E148" s="658"/>
    </row>
    <row r="149" spans="1:5" ht="18.75">
      <c r="A149" s="80"/>
      <c r="B149" s="827"/>
      <c r="C149" s="80"/>
      <c r="D149" s="80"/>
      <c r="E149" s="659"/>
    </row>
    <row r="150" spans="1:5" ht="18.75">
      <c r="A150" s="80"/>
      <c r="B150" s="827"/>
      <c r="C150" s="80"/>
      <c r="D150" s="80"/>
      <c r="E150" s="80"/>
    </row>
    <row r="151" spans="1:5" ht="18.75">
      <c r="A151" s="80"/>
      <c r="B151" s="827"/>
      <c r="C151" s="80"/>
      <c r="D151" s="80"/>
      <c r="E151" s="80"/>
    </row>
    <row r="152" spans="1:5" ht="18.75">
      <c r="A152" s="80"/>
      <c r="B152" s="827"/>
      <c r="C152" s="406"/>
      <c r="D152" s="406"/>
      <c r="E152" s="406"/>
    </row>
    <row r="153" spans="1:6" ht="18.75">
      <c r="A153" s="428">
        <v>1</v>
      </c>
      <c r="B153" s="428">
        <v>2</v>
      </c>
      <c r="C153" s="436">
        <v>3</v>
      </c>
      <c r="D153" s="436">
        <v>4</v>
      </c>
      <c r="E153" s="436">
        <v>5</v>
      </c>
      <c r="F153" s="37" t="s">
        <v>104</v>
      </c>
    </row>
    <row r="154" spans="1:6" ht="18.75">
      <c r="A154" s="749">
        <v>29</v>
      </c>
      <c r="B154" s="749" t="s">
        <v>4046</v>
      </c>
      <c r="C154" s="437" t="s">
        <v>4013</v>
      </c>
      <c r="D154" s="436" t="s">
        <v>4014</v>
      </c>
      <c r="E154" s="436" t="s">
        <v>104</v>
      </c>
      <c r="F154" s="37" t="s">
        <v>104</v>
      </c>
    </row>
    <row r="155" spans="1:6" ht="18.75">
      <c r="A155" s="749"/>
      <c r="B155" s="749"/>
      <c r="C155" s="437" t="s">
        <v>4015</v>
      </c>
      <c r="D155" s="436" t="s">
        <v>4016</v>
      </c>
      <c r="E155" s="436" t="s">
        <v>104</v>
      </c>
      <c r="F155" s="37" t="s">
        <v>104</v>
      </c>
    </row>
    <row r="156" spans="1:6" ht="18.75">
      <c r="A156" s="749"/>
      <c r="B156" s="749"/>
      <c r="C156" s="437" t="s">
        <v>4017</v>
      </c>
      <c r="D156" s="436" t="s">
        <v>4018</v>
      </c>
      <c r="E156" s="436" t="s">
        <v>104</v>
      </c>
      <c r="F156" s="37" t="s">
        <v>104</v>
      </c>
    </row>
    <row r="157" spans="1:6" ht="18.75">
      <c r="A157" s="749"/>
      <c r="B157" s="749"/>
      <c r="C157" s="437" t="s">
        <v>4019</v>
      </c>
      <c r="D157" s="436" t="s">
        <v>4020</v>
      </c>
      <c r="E157" s="436" t="s">
        <v>104</v>
      </c>
      <c r="F157" s="37" t="s">
        <v>104</v>
      </c>
    </row>
    <row r="158" spans="1:6" ht="18.75">
      <c r="A158" s="749"/>
      <c r="B158" s="749"/>
      <c r="C158" s="437" t="s">
        <v>4021</v>
      </c>
      <c r="D158" s="436" t="s">
        <v>4022</v>
      </c>
      <c r="E158" s="436" t="s">
        <v>104</v>
      </c>
      <c r="F158" s="37" t="s">
        <v>104</v>
      </c>
    </row>
    <row r="159" spans="1:6" ht="18.75">
      <c r="A159" s="749"/>
      <c r="B159" s="749"/>
      <c r="C159" s="437" t="s">
        <v>4023</v>
      </c>
      <c r="D159" s="436" t="s">
        <v>4024</v>
      </c>
      <c r="E159" s="436" t="s">
        <v>104</v>
      </c>
      <c r="F159" s="37" t="s">
        <v>104</v>
      </c>
    </row>
    <row r="160" spans="1:5" ht="18.75">
      <c r="A160" s="749"/>
      <c r="B160" s="749"/>
      <c r="C160" s="437" t="s">
        <v>4025</v>
      </c>
      <c r="D160" s="436" t="s">
        <v>4016</v>
      </c>
      <c r="E160" s="436" t="s">
        <v>104</v>
      </c>
    </row>
    <row r="161" spans="1:5" ht="18.75">
      <c r="A161" s="749">
        <v>30</v>
      </c>
      <c r="B161" s="749" t="s">
        <v>4048</v>
      </c>
      <c r="C161" s="438" t="s">
        <v>4733</v>
      </c>
      <c r="D161" s="469" t="s">
        <v>4734</v>
      </c>
      <c r="E161" s="395"/>
    </row>
    <row r="162" spans="1:5" ht="18.75">
      <c r="A162" s="749"/>
      <c r="B162" s="749"/>
      <c r="C162" s="438" t="s">
        <v>4735</v>
      </c>
      <c r="D162" s="469" t="s">
        <v>4736</v>
      </c>
      <c r="E162" s="395"/>
    </row>
    <row r="163" spans="1:5" ht="18.75">
      <c r="A163" s="749"/>
      <c r="B163" s="749"/>
      <c r="C163" s="438" t="s">
        <v>4737</v>
      </c>
      <c r="D163" s="469" t="s">
        <v>4738</v>
      </c>
      <c r="E163" s="395"/>
    </row>
    <row r="164" spans="1:5" ht="18.75">
      <c r="A164" s="749"/>
      <c r="B164" s="749"/>
      <c r="C164" s="438" t="s">
        <v>4739</v>
      </c>
      <c r="D164" s="469" t="s">
        <v>4740</v>
      </c>
      <c r="E164" s="395"/>
    </row>
    <row r="165" spans="1:5" ht="18.75">
      <c r="A165" s="749"/>
      <c r="B165" s="749"/>
      <c r="C165" s="438" t="s">
        <v>4741</v>
      </c>
      <c r="D165" s="469" t="s">
        <v>4742</v>
      </c>
      <c r="E165" s="395"/>
    </row>
    <row r="166" spans="1:5" ht="18.75">
      <c r="A166" s="749"/>
      <c r="B166" s="749"/>
      <c r="C166" s="438" t="s">
        <v>4743</v>
      </c>
      <c r="D166" s="469" t="s">
        <v>4744</v>
      </c>
      <c r="E166" s="395"/>
    </row>
    <row r="167" spans="1:5" ht="18.75">
      <c r="A167" s="749">
        <v>31</v>
      </c>
      <c r="B167" s="749" t="s">
        <v>4049</v>
      </c>
      <c r="C167" s="512" t="s">
        <v>4745</v>
      </c>
      <c r="D167" s="513">
        <v>48000</v>
      </c>
      <c r="E167" s="242" t="s">
        <v>4746</v>
      </c>
    </row>
    <row r="168" spans="1:5" ht="18.75">
      <c r="A168" s="749"/>
      <c r="B168" s="749"/>
      <c r="C168" s="512" t="s">
        <v>4747</v>
      </c>
      <c r="D168" s="513">
        <v>1200</v>
      </c>
      <c r="E168" s="242" t="s">
        <v>4746</v>
      </c>
    </row>
    <row r="169" spans="1:5" ht="18.75">
      <c r="A169" s="749"/>
      <c r="B169" s="749"/>
      <c r="C169" s="512" t="s">
        <v>4748</v>
      </c>
      <c r="D169" s="513">
        <v>6000</v>
      </c>
      <c r="E169" s="242" t="s">
        <v>4746</v>
      </c>
    </row>
    <row r="170" spans="1:5" ht="18.75">
      <c r="A170" s="749"/>
      <c r="B170" s="749"/>
      <c r="C170" s="512" t="s">
        <v>4749</v>
      </c>
      <c r="D170" s="513">
        <v>1000</v>
      </c>
      <c r="E170" s="242" t="s">
        <v>4746</v>
      </c>
    </row>
    <row r="171" spans="1:5" ht="18.75">
      <c r="A171" s="749"/>
      <c r="B171" s="749"/>
      <c r="C171" s="512" t="s">
        <v>4750</v>
      </c>
      <c r="D171" s="513">
        <v>20000</v>
      </c>
      <c r="E171" s="242" t="s">
        <v>4751</v>
      </c>
    </row>
    <row r="172" spans="1:5" ht="18.75">
      <c r="A172" s="749"/>
      <c r="B172" s="749"/>
      <c r="C172" s="514" t="s">
        <v>4752</v>
      </c>
      <c r="D172" s="515">
        <v>25000</v>
      </c>
      <c r="E172" s="443" t="s">
        <v>4751</v>
      </c>
    </row>
    <row r="173" spans="1:5" ht="18.75">
      <c r="A173" s="749"/>
      <c r="B173" s="749"/>
      <c r="C173" s="512" t="s">
        <v>4753</v>
      </c>
      <c r="D173" s="513">
        <v>5000</v>
      </c>
      <c r="E173" s="242" t="s">
        <v>4746</v>
      </c>
    </row>
    <row r="174" spans="1:5" ht="18.75">
      <c r="A174" s="749"/>
      <c r="B174" s="749"/>
      <c r="C174" s="512" t="s">
        <v>4754</v>
      </c>
      <c r="D174" s="513">
        <v>2000</v>
      </c>
      <c r="E174" s="242" t="s">
        <v>4746</v>
      </c>
    </row>
    <row r="175" spans="1:5" ht="18.75">
      <c r="A175" s="749"/>
      <c r="B175" s="749"/>
      <c r="C175" s="512" t="s">
        <v>4755</v>
      </c>
      <c r="D175" s="513">
        <v>50000</v>
      </c>
      <c r="E175" s="242" t="s">
        <v>4751</v>
      </c>
    </row>
    <row r="176" spans="1:5" ht="18.75">
      <c r="A176" s="749"/>
      <c r="B176" s="749"/>
      <c r="C176" s="512" t="s">
        <v>4756</v>
      </c>
      <c r="D176" s="513">
        <v>26000</v>
      </c>
      <c r="E176" s="242" t="s">
        <v>4751</v>
      </c>
    </row>
    <row r="177" spans="1:5" ht="18.75">
      <c r="A177" s="749"/>
      <c r="B177" s="749"/>
      <c r="C177" s="512" t="s">
        <v>4757</v>
      </c>
      <c r="D177" s="513">
        <v>10000</v>
      </c>
      <c r="E177" s="242" t="s">
        <v>4751</v>
      </c>
    </row>
    <row r="178" spans="1:5" ht="18.75">
      <c r="A178" s="749"/>
      <c r="B178" s="749"/>
      <c r="C178" s="512" t="s">
        <v>4758</v>
      </c>
      <c r="D178" s="513">
        <v>2000</v>
      </c>
      <c r="E178" s="242" t="s">
        <v>4751</v>
      </c>
    </row>
    <row r="179" spans="1:5" ht="18.75">
      <c r="A179" s="749"/>
      <c r="B179" s="749"/>
      <c r="C179" s="512" t="s">
        <v>4759</v>
      </c>
      <c r="D179" s="513">
        <v>5000</v>
      </c>
      <c r="E179" s="242" t="s">
        <v>4751</v>
      </c>
    </row>
    <row r="180" spans="1:5" ht="18.75">
      <c r="A180" s="749"/>
      <c r="B180" s="749"/>
      <c r="C180" s="512" t="s">
        <v>4760</v>
      </c>
      <c r="D180" s="513">
        <v>2500</v>
      </c>
      <c r="E180" s="242" t="s">
        <v>4746</v>
      </c>
    </row>
    <row r="181" spans="1:5" ht="18.75">
      <c r="A181" s="749"/>
      <c r="B181" s="749"/>
      <c r="C181" s="512" t="s">
        <v>4761</v>
      </c>
      <c r="D181" s="513">
        <v>105000</v>
      </c>
      <c r="E181" s="242" t="s">
        <v>4751</v>
      </c>
    </row>
    <row r="182" spans="1:5" ht="18.75">
      <c r="A182" s="775"/>
      <c r="B182" s="775"/>
      <c r="C182" s="516" t="s">
        <v>4762</v>
      </c>
      <c r="D182" s="517">
        <v>25000</v>
      </c>
      <c r="E182" s="442" t="s">
        <v>4746</v>
      </c>
    </row>
    <row r="183" spans="1:5" ht="18.75">
      <c r="A183" s="749">
        <v>32</v>
      </c>
      <c r="B183" s="749" t="s">
        <v>4051</v>
      </c>
      <c r="C183" s="518" t="s">
        <v>4763</v>
      </c>
      <c r="D183" s="828"/>
      <c r="E183" s="128"/>
    </row>
    <row r="184" spans="1:5" ht="18.75">
      <c r="A184" s="749"/>
      <c r="B184" s="749"/>
      <c r="C184" s="518" t="s">
        <v>4764</v>
      </c>
      <c r="D184" s="829"/>
      <c r="E184" s="128"/>
    </row>
    <row r="185" spans="1:5" ht="22.5">
      <c r="A185" s="749"/>
      <c r="B185" s="749"/>
      <c r="C185" s="518" t="s">
        <v>4765</v>
      </c>
      <c r="D185" s="829"/>
      <c r="E185" s="128"/>
    </row>
    <row r="186" spans="1:5" ht="18.75">
      <c r="A186" s="749"/>
      <c r="B186" s="749"/>
      <c r="C186" s="518" t="s">
        <v>4766</v>
      </c>
      <c r="D186" s="829"/>
      <c r="E186" s="128"/>
    </row>
    <row r="187" spans="1:5" ht="18.75">
      <c r="A187" s="749"/>
      <c r="B187" s="749"/>
      <c r="C187" s="518" t="s">
        <v>4767</v>
      </c>
      <c r="D187" s="830"/>
      <c r="E187" s="128"/>
    </row>
    <row r="188" spans="1:5" ht="18.75">
      <c r="A188" s="537">
        <v>33</v>
      </c>
      <c r="B188" s="777" t="s">
        <v>4912</v>
      </c>
      <c r="C188" s="557" t="s">
        <v>4756</v>
      </c>
      <c r="D188" s="544">
        <v>200000</v>
      </c>
      <c r="E188" s="554" t="s">
        <v>4980</v>
      </c>
    </row>
    <row r="189" spans="1:5" ht="18.75">
      <c r="A189" s="537"/>
      <c r="B189" s="778"/>
      <c r="C189" s="544" t="s">
        <v>4998</v>
      </c>
      <c r="D189" s="544">
        <v>15000</v>
      </c>
      <c r="E189" s="544"/>
    </row>
    <row r="190" spans="1:5" ht="18.75">
      <c r="A190" s="537"/>
      <c r="B190" s="778"/>
      <c r="C190" s="544" t="s">
        <v>4993</v>
      </c>
      <c r="D190" s="544">
        <v>5000</v>
      </c>
      <c r="E190" s="544"/>
    </row>
    <row r="191" spans="1:5" ht="18.75">
      <c r="A191" s="537"/>
      <c r="B191" s="778"/>
      <c r="C191" s="544" t="s">
        <v>4996</v>
      </c>
      <c r="D191" s="544">
        <v>20000</v>
      </c>
      <c r="E191" s="544"/>
    </row>
    <row r="192" spans="1:5" ht="18.75">
      <c r="A192" s="537"/>
      <c r="B192" s="793"/>
      <c r="C192" s="544" t="s">
        <v>5009</v>
      </c>
      <c r="D192" s="544">
        <v>25000</v>
      </c>
      <c r="E192" s="544"/>
    </row>
  </sheetData>
  <sheetProtection/>
  <mergeCells count="36">
    <mergeCell ref="D183:D187"/>
    <mergeCell ref="A161:A166"/>
    <mergeCell ref="B161:B166"/>
    <mergeCell ref="A167:A182"/>
    <mergeCell ref="B167:B182"/>
    <mergeCell ref="A183:A187"/>
    <mergeCell ref="B183:B187"/>
    <mergeCell ref="E144:E149"/>
    <mergeCell ref="A145:A146"/>
    <mergeCell ref="B145:B146"/>
    <mergeCell ref="B148:B152"/>
    <mergeCell ref="A154:A160"/>
    <mergeCell ref="B154:B160"/>
    <mergeCell ref="A128:A137"/>
    <mergeCell ref="B128:B137"/>
    <mergeCell ref="E128:E137"/>
    <mergeCell ref="A138:A143"/>
    <mergeCell ref="B138:B143"/>
    <mergeCell ref="E138:E143"/>
    <mergeCell ref="B107:B112"/>
    <mergeCell ref="A113:A121"/>
    <mergeCell ref="B113:B121"/>
    <mergeCell ref="E113:E121"/>
    <mergeCell ref="A122:A127"/>
    <mergeCell ref="B122:B127"/>
    <mergeCell ref="E122:E127"/>
    <mergeCell ref="A100:A106"/>
    <mergeCell ref="B100:B106"/>
    <mergeCell ref="A107:A112"/>
    <mergeCell ref="B188:B192"/>
    <mergeCell ref="A1:E1"/>
    <mergeCell ref="A2:E2"/>
    <mergeCell ref="A74:A83"/>
    <mergeCell ref="B74:B83"/>
    <mergeCell ref="A84:A96"/>
    <mergeCell ref="B84:B96"/>
  </mergeCells>
  <printOptions horizontalCentered="1"/>
  <pageMargins left="0.17" right="0.28" top="0.62" bottom="0.5" header="0.27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84"/>
  <sheetViews>
    <sheetView zoomScalePageLayoutView="0" workbookViewId="0" topLeftCell="A276">
      <selection activeCell="A273" sqref="A273"/>
    </sheetView>
  </sheetViews>
  <sheetFormatPr defaultColWidth="9.140625" defaultRowHeight="12.75"/>
  <cols>
    <col min="1" max="1" width="5.8515625" style="1" customWidth="1"/>
    <col min="2" max="2" width="22.28125" style="1" customWidth="1"/>
    <col min="3" max="3" width="11.8515625" style="1" bestFit="1" customWidth="1"/>
    <col min="4" max="4" width="10.7109375" style="1" customWidth="1"/>
    <col min="5" max="5" width="9.8515625" style="1" customWidth="1"/>
    <col min="6" max="6" width="8.57421875" style="1" bestFit="1" customWidth="1"/>
    <col min="7" max="7" width="7.421875" style="1" customWidth="1"/>
    <col min="8" max="8" width="7.28125" style="1" customWidth="1"/>
    <col min="9" max="9" width="6.28125" style="1" customWidth="1"/>
    <col min="10" max="10" width="6.7109375" style="1" customWidth="1"/>
    <col min="11" max="11" width="12.7109375" style="23" customWidth="1"/>
    <col min="12" max="12" width="6.28125" style="1" customWidth="1"/>
    <col min="13" max="13" width="9.140625" style="1" customWidth="1"/>
    <col min="14" max="14" width="6.57421875" style="1" customWidth="1"/>
    <col min="15" max="15" width="6.8515625" style="1" customWidth="1"/>
    <col min="16" max="16" width="5.28125" style="1" customWidth="1"/>
    <col min="17" max="16384" width="9.140625" style="1" customWidth="1"/>
  </cols>
  <sheetData>
    <row r="1" spans="1:16" ht="20.25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16" ht="20.25">
      <c r="A2" s="639" t="s">
        <v>153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</row>
    <row r="3" spans="1:16" ht="18.75">
      <c r="A3" s="680" t="s">
        <v>1</v>
      </c>
      <c r="B3" s="680" t="s">
        <v>2</v>
      </c>
      <c r="C3" s="832" t="s">
        <v>71</v>
      </c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1" t="s">
        <v>85</v>
      </c>
    </row>
    <row r="4" spans="1:16" s="19" customFormat="1" ht="56.25">
      <c r="A4" s="681"/>
      <c r="B4" s="681"/>
      <c r="C4" s="9" t="s">
        <v>72</v>
      </c>
      <c r="D4" s="9" t="s">
        <v>73</v>
      </c>
      <c r="E4" s="9" t="s">
        <v>74</v>
      </c>
      <c r="F4" s="9" t="s">
        <v>75</v>
      </c>
      <c r="G4" s="9" t="s">
        <v>76</v>
      </c>
      <c r="H4" s="9" t="s">
        <v>77</v>
      </c>
      <c r="I4" s="9" t="s">
        <v>78</v>
      </c>
      <c r="J4" s="9" t="s">
        <v>79</v>
      </c>
      <c r="K4" s="9" t="s">
        <v>80</v>
      </c>
      <c r="L4" s="9" t="s">
        <v>81</v>
      </c>
      <c r="M4" s="9" t="s">
        <v>82</v>
      </c>
      <c r="N4" s="9" t="s">
        <v>83</v>
      </c>
      <c r="O4" s="9" t="s">
        <v>84</v>
      </c>
      <c r="P4" s="831"/>
    </row>
    <row r="5" spans="1:16" ht="18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37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</row>
    <row r="6" spans="1:16" ht="37.5">
      <c r="A6" s="2">
        <v>1</v>
      </c>
      <c r="B6" s="40" t="s">
        <v>160</v>
      </c>
      <c r="C6" s="79" t="s">
        <v>135</v>
      </c>
      <c r="D6" s="2">
        <v>600</v>
      </c>
      <c r="E6" s="2"/>
      <c r="F6" s="2" t="s">
        <v>104</v>
      </c>
      <c r="G6" s="2" t="s">
        <v>104</v>
      </c>
      <c r="H6" s="2">
        <v>500</v>
      </c>
      <c r="I6" s="2" t="s">
        <v>104</v>
      </c>
      <c r="J6" s="2" t="s">
        <v>104</v>
      </c>
      <c r="K6" s="34" t="s">
        <v>104</v>
      </c>
      <c r="L6" s="2" t="s">
        <v>104</v>
      </c>
      <c r="M6" s="2" t="s">
        <v>104</v>
      </c>
      <c r="N6" s="2" t="s">
        <v>104</v>
      </c>
      <c r="O6" s="2" t="s">
        <v>104</v>
      </c>
      <c r="P6" s="2" t="s">
        <v>104</v>
      </c>
    </row>
    <row r="7" spans="1:16" ht="18.75">
      <c r="A7" s="2"/>
      <c r="B7" s="2"/>
      <c r="C7" s="79" t="s">
        <v>112</v>
      </c>
      <c r="D7" s="2">
        <v>600</v>
      </c>
      <c r="E7" s="2"/>
      <c r="F7" s="2" t="s">
        <v>104</v>
      </c>
      <c r="G7" s="2" t="s">
        <v>104</v>
      </c>
      <c r="H7" s="2">
        <v>500</v>
      </c>
      <c r="I7" s="2" t="s">
        <v>104</v>
      </c>
      <c r="J7" s="2" t="s">
        <v>104</v>
      </c>
      <c r="K7" s="34" t="s">
        <v>104</v>
      </c>
      <c r="L7" s="2" t="s">
        <v>104</v>
      </c>
      <c r="M7" s="2" t="s">
        <v>104</v>
      </c>
      <c r="N7" s="2" t="s">
        <v>104</v>
      </c>
      <c r="O7" s="2" t="s">
        <v>104</v>
      </c>
      <c r="P7" s="2" t="s">
        <v>104</v>
      </c>
    </row>
    <row r="8" spans="1:16" ht="18.75">
      <c r="A8" s="2"/>
      <c r="B8" s="2"/>
      <c r="C8" s="79" t="s">
        <v>113</v>
      </c>
      <c r="D8" s="2">
        <v>600</v>
      </c>
      <c r="E8" s="2"/>
      <c r="F8" s="2" t="s">
        <v>104</v>
      </c>
      <c r="G8" s="2" t="s">
        <v>104</v>
      </c>
      <c r="H8" s="2">
        <v>500</v>
      </c>
      <c r="I8" s="2" t="s">
        <v>104</v>
      </c>
      <c r="J8" s="2" t="s">
        <v>104</v>
      </c>
      <c r="K8" s="34">
        <v>240</v>
      </c>
      <c r="L8" s="2" t="s">
        <v>104</v>
      </c>
      <c r="M8" s="2" t="s">
        <v>104</v>
      </c>
      <c r="N8" s="2" t="s">
        <v>104</v>
      </c>
      <c r="O8" s="2" t="s">
        <v>104</v>
      </c>
      <c r="P8" s="2" t="s">
        <v>104</v>
      </c>
    </row>
    <row r="9" spans="1:16" ht="18.75">
      <c r="A9" s="2"/>
      <c r="B9" s="2"/>
      <c r="C9" s="79" t="s">
        <v>114</v>
      </c>
      <c r="D9" s="2">
        <v>600</v>
      </c>
      <c r="E9" s="2"/>
      <c r="F9" s="2" t="s">
        <v>104</v>
      </c>
      <c r="G9" s="2" t="s">
        <v>104</v>
      </c>
      <c r="H9" s="2">
        <v>500</v>
      </c>
      <c r="I9" s="2" t="s">
        <v>104</v>
      </c>
      <c r="J9" s="2" t="s">
        <v>104</v>
      </c>
      <c r="K9" s="34">
        <v>240</v>
      </c>
      <c r="L9" s="2" t="s">
        <v>104</v>
      </c>
      <c r="M9" s="2" t="s">
        <v>104</v>
      </c>
      <c r="N9" s="2" t="s">
        <v>104</v>
      </c>
      <c r="O9" s="2" t="s">
        <v>104</v>
      </c>
      <c r="P9" s="2" t="s">
        <v>104</v>
      </c>
    </row>
    <row r="10" spans="1:16" ht="18.75">
      <c r="A10" s="2"/>
      <c r="B10" s="2"/>
      <c r="C10" s="79" t="s">
        <v>115</v>
      </c>
      <c r="D10" s="2">
        <v>600</v>
      </c>
      <c r="E10" s="2"/>
      <c r="F10" s="2" t="s">
        <v>104</v>
      </c>
      <c r="G10" s="2" t="s">
        <v>104</v>
      </c>
      <c r="H10" s="2">
        <v>500</v>
      </c>
      <c r="I10" s="2" t="s">
        <v>104</v>
      </c>
      <c r="J10" s="2" t="s">
        <v>104</v>
      </c>
      <c r="K10" s="34">
        <v>240</v>
      </c>
      <c r="L10" s="2" t="s">
        <v>104</v>
      </c>
      <c r="M10" s="2" t="s">
        <v>104</v>
      </c>
      <c r="N10" s="2" t="s">
        <v>104</v>
      </c>
      <c r="O10" s="2" t="s">
        <v>104</v>
      </c>
      <c r="P10" s="2" t="s">
        <v>104</v>
      </c>
    </row>
    <row r="11" spans="1:16" ht="18.75">
      <c r="A11" s="2"/>
      <c r="B11" s="2"/>
      <c r="C11" s="79" t="s">
        <v>116</v>
      </c>
      <c r="D11" s="2">
        <v>600</v>
      </c>
      <c r="E11" s="2">
        <v>240</v>
      </c>
      <c r="F11" s="2" t="s">
        <v>104</v>
      </c>
      <c r="G11" s="2" t="s">
        <v>104</v>
      </c>
      <c r="H11" s="2">
        <v>500</v>
      </c>
      <c r="I11" s="2" t="s">
        <v>104</v>
      </c>
      <c r="J11" s="2" t="s">
        <v>104</v>
      </c>
      <c r="K11" s="34">
        <v>240</v>
      </c>
      <c r="L11" s="2" t="s">
        <v>104</v>
      </c>
      <c r="M11" s="2" t="s">
        <v>104</v>
      </c>
      <c r="N11" s="2" t="s">
        <v>104</v>
      </c>
      <c r="O11" s="2" t="s">
        <v>104</v>
      </c>
      <c r="P11" s="2" t="s">
        <v>104</v>
      </c>
    </row>
    <row r="12" spans="1:16" ht="18.75">
      <c r="A12" s="2"/>
      <c r="B12" s="2"/>
      <c r="C12" s="79" t="s">
        <v>117</v>
      </c>
      <c r="D12" s="2">
        <v>600</v>
      </c>
      <c r="E12" s="2">
        <v>240</v>
      </c>
      <c r="F12" s="2" t="s">
        <v>104</v>
      </c>
      <c r="G12" s="2" t="s">
        <v>104</v>
      </c>
      <c r="H12" s="2">
        <v>500</v>
      </c>
      <c r="I12" s="2" t="s">
        <v>104</v>
      </c>
      <c r="J12" s="2" t="s">
        <v>104</v>
      </c>
      <c r="K12" s="34">
        <v>240</v>
      </c>
      <c r="L12" s="2" t="s">
        <v>104</v>
      </c>
      <c r="M12" s="2" t="s">
        <v>104</v>
      </c>
      <c r="N12" s="2" t="s">
        <v>104</v>
      </c>
      <c r="O12" s="2" t="s">
        <v>104</v>
      </c>
      <c r="P12" s="2" t="s">
        <v>104</v>
      </c>
    </row>
    <row r="13" spans="1:16" ht="18.75">
      <c r="A13" s="2"/>
      <c r="B13" s="2"/>
      <c r="C13" s="79" t="s">
        <v>118</v>
      </c>
      <c r="D13" s="2">
        <v>600</v>
      </c>
      <c r="E13" s="2">
        <v>240</v>
      </c>
      <c r="F13" s="2" t="s">
        <v>104</v>
      </c>
      <c r="G13" s="2" t="s">
        <v>104</v>
      </c>
      <c r="H13" s="2">
        <v>500</v>
      </c>
      <c r="I13" s="2" t="s">
        <v>104</v>
      </c>
      <c r="J13" s="2" t="s">
        <v>104</v>
      </c>
      <c r="K13" s="34">
        <v>240</v>
      </c>
      <c r="L13" s="2" t="s">
        <v>104</v>
      </c>
      <c r="M13" s="2" t="s">
        <v>104</v>
      </c>
      <c r="N13" s="2" t="s">
        <v>104</v>
      </c>
      <c r="O13" s="2" t="s">
        <v>104</v>
      </c>
      <c r="P13" s="2" t="s">
        <v>104</v>
      </c>
    </row>
    <row r="14" spans="1:16" ht="18.75">
      <c r="A14" s="2"/>
      <c r="B14" s="2"/>
      <c r="C14" s="79" t="s">
        <v>1427</v>
      </c>
      <c r="D14" s="2">
        <v>600</v>
      </c>
      <c r="E14" s="2">
        <v>900</v>
      </c>
      <c r="F14" s="2" t="s">
        <v>104</v>
      </c>
      <c r="G14" s="2" t="s">
        <v>104</v>
      </c>
      <c r="H14" s="2">
        <v>500</v>
      </c>
      <c r="I14" s="2" t="s">
        <v>104</v>
      </c>
      <c r="J14" s="2" t="s">
        <v>104</v>
      </c>
      <c r="K14" s="34">
        <v>240</v>
      </c>
      <c r="L14" s="2" t="s">
        <v>104</v>
      </c>
      <c r="M14" s="2" t="s">
        <v>104</v>
      </c>
      <c r="N14" s="2" t="s">
        <v>104</v>
      </c>
      <c r="O14" s="2" t="s">
        <v>104</v>
      </c>
      <c r="P14" s="2" t="s">
        <v>104</v>
      </c>
    </row>
    <row r="15" spans="1:16" ht="18.75">
      <c r="A15" s="2"/>
      <c r="B15" s="2"/>
      <c r="C15" s="79" t="s">
        <v>120</v>
      </c>
      <c r="D15" s="2">
        <v>600</v>
      </c>
      <c r="E15" s="2">
        <v>900</v>
      </c>
      <c r="F15" s="2" t="s">
        <v>104</v>
      </c>
      <c r="G15" s="2" t="s">
        <v>104</v>
      </c>
      <c r="H15" s="2">
        <v>500</v>
      </c>
      <c r="I15" s="2" t="s">
        <v>104</v>
      </c>
      <c r="J15" s="2" t="s">
        <v>104</v>
      </c>
      <c r="K15" s="34">
        <v>240</v>
      </c>
      <c r="L15" s="2" t="s">
        <v>104</v>
      </c>
      <c r="M15" s="2" t="s">
        <v>104</v>
      </c>
      <c r="N15" s="2" t="s">
        <v>104</v>
      </c>
      <c r="O15" s="2" t="s">
        <v>104</v>
      </c>
      <c r="P15" s="2" t="s">
        <v>104</v>
      </c>
    </row>
    <row r="16" spans="1:16" ht="18.75">
      <c r="A16" s="2"/>
      <c r="B16" s="2"/>
      <c r="C16" s="79" t="s">
        <v>121</v>
      </c>
      <c r="D16" s="2">
        <v>1000</v>
      </c>
      <c r="E16" s="2">
        <v>840</v>
      </c>
      <c r="F16" s="2" t="s">
        <v>104</v>
      </c>
      <c r="G16" s="2" t="s">
        <v>104</v>
      </c>
      <c r="H16" s="2">
        <v>600</v>
      </c>
      <c r="I16" s="2" t="s">
        <v>104</v>
      </c>
      <c r="J16" s="2" t="s">
        <v>104</v>
      </c>
      <c r="K16" s="34">
        <v>360</v>
      </c>
      <c r="L16" s="2" t="s">
        <v>104</v>
      </c>
      <c r="M16" s="2" t="s">
        <v>104</v>
      </c>
      <c r="N16" s="2" t="s">
        <v>104</v>
      </c>
      <c r="O16" s="2" t="s">
        <v>104</v>
      </c>
      <c r="P16" s="2" t="s">
        <v>104</v>
      </c>
    </row>
    <row r="17" spans="1:16" ht="18.75">
      <c r="A17" s="2"/>
      <c r="B17" s="2"/>
      <c r="C17" s="79" t="s">
        <v>122</v>
      </c>
      <c r="D17" s="2">
        <v>1000</v>
      </c>
      <c r="E17" s="2">
        <v>840</v>
      </c>
      <c r="F17" s="2" t="s">
        <v>104</v>
      </c>
      <c r="G17" s="2" t="s">
        <v>104</v>
      </c>
      <c r="H17" s="2">
        <v>600</v>
      </c>
      <c r="I17" s="2" t="s">
        <v>104</v>
      </c>
      <c r="J17" s="2" t="s">
        <v>104</v>
      </c>
      <c r="K17" s="34">
        <v>360</v>
      </c>
      <c r="L17" s="2" t="s">
        <v>104</v>
      </c>
      <c r="M17" s="2" t="s">
        <v>104</v>
      </c>
      <c r="N17" s="2" t="s">
        <v>104</v>
      </c>
      <c r="O17" s="2" t="s">
        <v>104</v>
      </c>
      <c r="P17" s="2" t="s">
        <v>104</v>
      </c>
    </row>
    <row r="18" spans="1:16" ht="18.75">
      <c r="A18" s="1">
        <v>2</v>
      </c>
      <c r="B18" s="39" t="s">
        <v>162</v>
      </c>
      <c r="C18" s="883" t="s">
        <v>5083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</row>
    <row r="19" spans="1:16" ht="37.5">
      <c r="A19" s="2">
        <v>3</v>
      </c>
      <c r="B19" s="60" t="s">
        <v>1428</v>
      </c>
      <c r="C19" s="49" t="s">
        <v>1429</v>
      </c>
      <c r="D19" s="2">
        <v>300</v>
      </c>
      <c r="E19" s="15" t="s">
        <v>108</v>
      </c>
      <c r="F19" s="15" t="s">
        <v>108</v>
      </c>
      <c r="G19" s="15" t="s">
        <v>108</v>
      </c>
      <c r="H19" s="15" t="s">
        <v>108</v>
      </c>
      <c r="I19" s="2">
        <v>250</v>
      </c>
      <c r="J19" s="15" t="s">
        <v>108</v>
      </c>
      <c r="K19" s="579" t="s">
        <v>108</v>
      </c>
      <c r="L19" s="15" t="s">
        <v>108</v>
      </c>
      <c r="M19" s="15" t="s">
        <v>108</v>
      </c>
      <c r="N19" s="15" t="s">
        <v>108</v>
      </c>
      <c r="O19" s="2">
        <v>550</v>
      </c>
      <c r="P19" s="2"/>
    </row>
    <row r="20" spans="1:16" ht="18.75">
      <c r="A20" s="2"/>
      <c r="B20" s="178"/>
      <c r="C20" s="49" t="s">
        <v>1430</v>
      </c>
      <c r="D20" s="2">
        <v>400</v>
      </c>
      <c r="E20" s="15" t="s">
        <v>108</v>
      </c>
      <c r="F20" s="15" t="s">
        <v>108</v>
      </c>
      <c r="G20" s="15" t="s">
        <v>108</v>
      </c>
      <c r="H20" s="15" t="s">
        <v>108</v>
      </c>
      <c r="I20" s="2">
        <v>250</v>
      </c>
      <c r="J20" s="15" t="s">
        <v>108</v>
      </c>
      <c r="K20" s="579" t="s">
        <v>108</v>
      </c>
      <c r="L20" s="15" t="s">
        <v>108</v>
      </c>
      <c r="M20" s="15" t="s">
        <v>108</v>
      </c>
      <c r="N20" s="15" t="s">
        <v>108</v>
      </c>
      <c r="O20" s="2">
        <v>650</v>
      </c>
      <c r="P20" s="2"/>
    </row>
    <row r="21" spans="1:16" ht="18.75">
      <c r="A21" s="2"/>
      <c r="B21" s="179"/>
      <c r="C21" s="49" t="s">
        <v>1431</v>
      </c>
      <c r="D21" s="2">
        <v>400</v>
      </c>
      <c r="E21" s="15" t="s">
        <v>108</v>
      </c>
      <c r="F21" s="15" t="s">
        <v>108</v>
      </c>
      <c r="G21" s="15" t="s">
        <v>108</v>
      </c>
      <c r="H21" s="15" t="s">
        <v>108</v>
      </c>
      <c r="I21" s="2">
        <v>250</v>
      </c>
      <c r="J21" s="15" t="s">
        <v>108</v>
      </c>
      <c r="K21" s="579" t="s">
        <v>108</v>
      </c>
      <c r="L21" s="15" t="s">
        <v>108</v>
      </c>
      <c r="M21" s="15" t="s">
        <v>108</v>
      </c>
      <c r="N21" s="15" t="s">
        <v>108</v>
      </c>
      <c r="O21" s="2">
        <v>650</v>
      </c>
      <c r="P21" s="2"/>
    </row>
    <row r="22" spans="1:16" ht="18.75">
      <c r="A22" s="2"/>
      <c r="B22" s="2"/>
      <c r="C22" s="49" t="s">
        <v>111</v>
      </c>
      <c r="D22" s="2">
        <v>450</v>
      </c>
      <c r="E22" s="15" t="s">
        <v>108</v>
      </c>
      <c r="F22" s="15" t="s">
        <v>108</v>
      </c>
      <c r="G22" s="15" t="s">
        <v>108</v>
      </c>
      <c r="H22" s="15" t="s">
        <v>108</v>
      </c>
      <c r="I22" s="2">
        <v>250</v>
      </c>
      <c r="J22" s="15" t="s">
        <v>108</v>
      </c>
      <c r="K22" s="579" t="s">
        <v>108</v>
      </c>
      <c r="L22" s="15" t="s">
        <v>108</v>
      </c>
      <c r="M22" s="15" t="s">
        <v>108</v>
      </c>
      <c r="N22" s="15" t="s">
        <v>108</v>
      </c>
      <c r="O22" s="2">
        <v>700</v>
      </c>
      <c r="P22" s="2"/>
    </row>
    <row r="23" spans="1:16" ht="18.75">
      <c r="A23" s="2"/>
      <c r="B23" s="2"/>
      <c r="C23" s="49" t="s">
        <v>112</v>
      </c>
      <c r="D23" s="2">
        <v>450</v>
      </c>
      <c r="E23" s="15" t="s">
        <v>108</v>
      </c>
      <c r="F23" s="2">
        <v>50</v>
      </c>
      <c r="G23" s="15" t="s">
        <v>108</v>
      </c>
      <c r="H23" s="15" t="s">
        <v>108</v>
      </c>
      <c r="I23" s="2">
        <v>250</v>
      </c>
      <c r="J23" s="15" t="s">
        <v>108</v>
      </c>
      <c r="K23" s="579" t="s">
        <v>108</v>
      </c>
      <c r="L23" s="15" t="s">
        <v>108</v>
      </c>
      <c r="M23" s="15" t="s">
        <v>108</v>
      </c>
      <c r="N23" s="15" t="s">
        <v>108</v>
      </c>
      <c r="O23" s="2">
        <v>750</v>
      </c>
      <c r="P23" s="2"/>
    </row>
    <row r="24" spans="1:16" ht="18.75">
      <c r="A24" s="2"/>
      <c r="B24" s="2"/>
      <c r="C24" s="49" t="s">
        <v>113</v>
      </c>
      <c r="D24" s="2">
        <v>500</v>
      </c>
      <c r="E24" s="15" t="s">
        <v>108</v>
      </c>
      <c r="F24" s="2">
        <v>75</v>
      </c>
      <c r="G24" s="15" t="s">
        <v>108</v>
      </c>
      <c r="H24" s="15" t="s">
        <v>108</v>
      </c>
      <c r="I24" s="2">
        <v>250</v>
      </c>
      <c r="J24" s="15" t="s">
        <v>108</v>
      </c>
      <c r="K24" s="579" t="s">
        <v>108</v>
      </c>
      <c r="L24" s="15" t="s">
        <v>108</v>
      </c>
      <c r="M24" s="15" t="s">
        <v>108</v>
      </c>
      <c r="N24" s="15" t="s">
        <v>108</v>
      </c>
      <c r="O24" s="2">
        <v>825</v>
      </c>
      <c r="P24" s="2"/>
    </row>
    <row r="25" spans="1:16" ht="18.75">
      <c r="A25" s="2"/>
      <c r="B25" s="2"/>
      <c r="C25" s="49" t="s">
        <v>114</v>
      </c>
      <c r="D25" s="2">
        <v>500</v>
      </c>
      <c r="E25" s="15" t="s">
        <v>108</v>
      </c>
      <c r="F25" s="2">
        <v>75</v>
      </c>
      <c r="G25" s="15" t="s">
        <v>108</v>
      </c>
      <c r="H25" s="15" t="s">
        <v>108</v>
      </c>
      <c r="I25" s="2">
        <v>250</v>
      </c>
      <c r="J25" s="15" t="s">
        <v>108</v>
      </c>
      <c r="K25" s="579" t="s">
        <v>108</v>
      </c>
      <c r="L25" s="15" t="s">
        <v>108</v>
      </c>
      <c r="M25" s="15" t="s">
        <v>108</v>
      </c>
      <c r="N25" s="15" t="s">
        <v>108</v>
      </c>
      <c r="O25" s="2">
        <v>825</v>
      </c>
      <c r="P25" s="2"/>
    </row>
    <row r="26" spans="1:16" ht="18.75">
      <c r="A26" s="2"/>
      <c r="B26" s="2"/>
      <c r="C26" s="49" t="s">
        <v>115</v>
      </c>
      <c r="D26" s="2">
        <v>500</v>
      </c>
      <c r="E26" s="15" t="s">
        <v>108</v>
      </c>
      <c r="F26" s="2">
        <v>75</v>
      </c>
      <c r="G26" s="15" t="s">
        <v>108</v>
      </c>
      <c r="H26" s="15" t="s">
        <v>108</v>
      </c>
      <c r="I26" s="2">
        <v>250</v>
      </c>
      <c r="J26" s="15" t="s">
        <v>108</v>
      </c>
      <c r="K26" s="579" t="s">
        <v>108</v>
      </c>
      <c r="L26" s="15" t="s">
        <v>108</v>
      </c>
      <c r="M26" s="15" t="s">
        <v>108</v>
      </c>
      <c r="N26" s="15" t="s">
        <v>108</v>
      </c>
      <c r="O26" s="2">
        <v>825</v>
      </c>
      <c r="P26" s="2"/>
    </row>
    <row r="27" spans="1:16" ht="18.75">
      <c r="A27" s="2"/>
      <c r="B27" s="2"/>
      <c r="C27" s="49" t="s">
        <v>116</v>
      </c>
      <c r="D27" s="2">
        <v>550</v>
      </c>
      <c r="E27" s="15" t="s">
        <v>108</v>
      </c>
      <c r="F27" s="2">
        <v>100</v>
      </c>
      <c r="G27" s="15" t="s">
        <v>108</v>
      </c>
      <c r="H27" s="15" t="s">
        <v>108</v>
      </c>
      <c r="I27" s="2">
        <v>250</v>
      </c>
      <c r="J27" s="15" t="s">
        <v>108</v>
      </c>
      <c r="K27" s="579" t="s">
        <v>108</v>
      </c>
      <c r="L27" s="15" t="s">
        <v>108</v>
      </c>
      <c r="M27" s="15" t="s">
        <v>108</v>
      </c>
      <c r="N27" s="15" t="s">
        <v>108</v>
      </c>
      <c r="O27" s="2">
        <v>900</v>
      </c>
      <c r="P27" s="2"/>
    </row>
    <row r="28" spans="1:16" ht="18.75">
      <c r="A28" s="2"/>
      <c r="B28" s="2"/>
      <c r="C28" s="49" t="s">
        <v>117</v>
      </c>
      <c r="D28" s="2">
        <v>600</v>
      </c>
      <c r="E28" s="15" t="s">
        <v>108</v>
      </c>
      <c r="F28" s="2">
        <v>100</v>
      </c>
      <c r="G28" s="15" t="s">
        <v>108</v>
      </c>
      <c r="H28" s="15" t="s">
        <v>108</v>
      </c>
      <c r="I28" s="2">
        <v>250</v>
      </c>
      <c r="J28" s="15" t="s">
        <v>108</v>
      </c>
      <c r="K28" s="579" t="s">
        <v>108</v>
      </c>
      <c r="L28" s="15" t="s">
        <v>108</v>
      </c>
      <c r="M28" s="15" t="s">
        <v>108</v>
      </c>
      <c r="N28" s="15" t="s">
        <v>108</v>
      </c>
      <c r="O28" s="2">
        <v>950</v>
      </c>
      <c r="P28" s="2"/>
    </row>
    <row r="29" spans="1:16" ht="18.75">
      <c r="A29" s="2"/>
      <c r="B29" s="2"/>
      <c r="C29" s="49" t="s">
        <v>118</v>
      </c>
      <c r="D29" s="2">
        <v>600</v>
      </c>
      <c r="E29" s="15" t="s">
        <v>108</v>
      </c>
      <c r="F29" s="2">
        <v>100</v>
      </c>
      <c r="G29" s="15" t="s">
        <v>108</v>
      </c>
      <c r="H29" s="15" t="s">
        <v>108</v>
      </c>
      <c r="I29" s="2">
        <v>250</v>
      </c>
      <c r="J29" s="15" t="s">
        <v>108</v>
      </c>
      <c r="K29" s="579" t="s">
        <v>108</v>
      </c>
      <c r="L29" s="15" t="s">
        <v>108</v>
      </c>
      <c r="M29" s="15" t="s">
        <v>108</v>
      </c>
      <c r="N29" s="15" t="s">
        <v>108</v>
      </c>
      <c r="O29" s="2">
        <v>950</v>
      </c>
      <c r="P29" s="2"/>
    </row>
    <row r="30" spans="1:16" ht="18.75">
      <c r="A30" s="2"/>
      <c r="B30" s="2"/>
      <c r="C30" s="49" t="s">
        <v>119</v>
      </c>
      <c r="D30" s="2">
        <v>800</v>
      </c>
      <c r="E30" s="15" t="s">
        <v>108</v>
      </c>
      <c r="F30" s="15" t="s">
        <v>108</v>
      </c>
      <c r="G30" s="15" t="s">
        <v>108</v>
      </c>
      <c r="H30" s="15" t="s">
        <v>108</v>
      </c>
      <c r="I30" s="2">
        <v>250</v>
      </c>
      <c r="J30" s="15" t="s">
        <v>108</v>
      </c>
      <c r="K30" s="579" t="s">
        <v>108</v>
      </c>
      <c r="L30" s="15" t="s">
        <v>108</v>
      </c>
      <c r="M30" s="15" t="s">
        <v>108</v>
      </c>
      <c r="N30" s="15" t="s">
        <v>108</v>
      </c>
      <c r="O30" s="2">
        <v>1050</v>
      </c>
      <c r="P30" s="2"/>
    </row>
    <row r="31" spans="1:16" ht="18.75">
      <c r="A31" s="2"/>
      <c r="B31" s="2"/>
      <c r="C31" s="49" t="s">
        <v>120</v>
      </c>
      <c r="D31" s="2">
        <v>800</v>
      </c>
      <c r="E31" s="15" t="s">
        <v>108</v>
      </c>
      <c r="F31" s="15" t="s">
        <v>108</v>
      </c>
      <c r="G31" s="15" t="s">
        <v>108</v>
      </c>
      <c r="H31" s="15" t="s">
        <v>108</v>
      </c>
      <c r="I31" s="2">
        <v>250</v>
      </c>
      <c r="J31" s="15" t="s">
        <v>108</v>
      </c>
      <c r="K31" s="579" t="s">
        <v>108</v>
      </c>
      <c r="L31" s="15" t="s">
        <v>108</v>
      </c>
      <c r="M31" s="15" t="s">
        <v>108</v>
      </c>
      <c r="N31" s="15" t="s">
        <v>108</v>
      </c>
      <c r="O31" s="2">
        <v>1050</v>
      </c>
      <c r="P31" s="2"/>
    </row>
    <row r="32" spans="1:16" ht="18.75">
      <c r="A32" s="2"/>
      <c r="B32" s="2"/>
      <c r="C32" s="49" t="s">
        <v>121</v>
      </c>
      <c r="D32" s="2">
        <v>1000</v>
      </c>
      <c r="E32" s="15" t="s">
        <v>108</v>
      </c>
      <c r="F32" s="15" t="s">
        <v>108</v>
      </c>
      <c r="G32" s="15" t="s">
        <v>108</v>
      </c>
      <c r="H32" s="15" t="s">
        <v>108</v>
      </c>
      <c r="I32" s="2">
        <v>250</v>
      </c>
      <c r="J32" s="15" t="s">
        <v>108</v>
      </c>
      <c r="K32" s="579" t="s">
        <v>108</v>
      </c>
      <c r="L32" s="15" t="s">
        <v>108</v>
      </c>
      <c r="M32" s="15" t="s">
        <v>108</v>
      </c>
      <c r="N32" s="15" t="s">
        <v>108</v>
      </c>
      <c r="O32" s="2">
        <v>1400</v>
      </c>
      <c r="P32" s="2"/>
    </row>
    <row r="33" spans="1:16" ht="18.75">
      <c r="A33" s="2"/>
      <c r="B33" s="2"/>
      <c r="C33" s="49" t="s">
        <v>122</v>
      </c>
      <c r="D33" s="2">
        <v>1000</v>
      </c>
      <c r="E33" s="15" t="s">
        <v>108</v>
      </c>
      <c r="F33" s="15" t="s">
        <v>108</v>
      </c>
      <c r="G33" s="15" t="s">
        <v>108</v>
      </c>
      <c r="H33" s="15" t="s">
        <v>108</v>
      </c>
      <c r="I33" s="2">
        <v>250</v>
      </c>
      <c r="J33" s="15" t="s">
        <v>108</v>
      </c>
      <c r="K33" s="579" t="s">
        <v>108</v>
      </c>
      <c r="L33" s="15" t="s">
        <v>108</v>
      </c>
      <c r="M33" s="15" t="s">
        <v>108</v>
      </c>
      <c r="N33" s="15" t="s">
        <v>108</v>
      </c>
      <c r="O33" s="2">
        <v>1400</v>
      </c>
      <c r="P33" s="2"/>
    </row>
    <row r="34" spans="1:6" ht="30">
      <c r="A34" s="1">
        <v>4</v>
      </c>
      <c r="B34" s="180" t="s">
        <v>1441</v>
      </c>
      <c r="C34" s="181" t="s">
        <v>1432</v>
      </c>
      <c r="D34" s="885" t="s">
        <v>1433</v>
      </c>
      <c r="E34" s="885" t="s">
        <v>1434</v>
      </c>
      <c r="F34" s="182" t="s">
        <v>1435</v>
      </c>
    </row>
    <row r="35" spans="2:6" ht="18.75">
      <c r="B35" s="183" t="s">
        <v>1436</v>
      </c>
      <c r="C35" s="184">
        <v>500</v>
      </c>
      <c r="D35" s="184">
        <v>75</v>
      </c>
      <c r="E35" s="50" t="s">
        <v>1437</v>
      </c>
      <c r="F35" s="185">
        <f>C35+D35</f>
        <v>575</v>
      </c>
    </row>
    <row r="36" spans="2:6" ht="18.75">
      <c r="B36" s="183" t="s">
        <v>1438</v>
      </c>
      <c r="C36" s="184">
        <v>550</v>
      </c>
      <c r="D36" s="184">
        <v>75</v>
      </c>
      <c r="E36" s="50" t="s">
        <v>1437</v>
      </c>
      <c r="F36" s="185">
        <f>C36+D36</f>
        <v>625</v>
      </c>
    </row>
    <row r="37" spans="2:6" ht="18.75">
      <c r="B37" s="183" t="s">
        <v>1439</v>
      </c>
      <c r="C37" s="184">
        <v>650</v>
      </c>
      <c r="D37" s="184">
        <v>100</v>
      </c>
      <c r="E37" s="50" t="s">
        <v>1437</v>
      </c>
      <c r="F37" s="185">
        <f>C37+D37</f>
        <v>750</v>
      </c>
    </row>
    <row r="38" spans="2:6" ht="19.5" thickBot="1">
      <c r="B38" s="186" t="s">
        <v>1440</v>
      </c>
      <c r="C38" s="187">
        <v>850</v>
      </c>
      <c r="D38" s="187">
        <v>100</v>
      </c>
      <c r="E38" s="187">
        <v>50</v>
      </c>
      <c r="F38" s="188">
        <f>C38+D38+E38</f>
        <v>1000</v>
      </c>
    </row>
    <row r="39" spans="1:16" ht="37.5">
      <c r="A39" s="2">
        <v>5</v>
      </c>
      <c r="B39" s="11" t="s">
        <v>168</v>
      </c>
      <c r="C39" s="86" t="s">
        <v>1442</v>
      </c>
      <c r="D39" s="2">
        <v>2200</v>
      </c>
      <c r="E39" s="2" t="s">
        <v>104</v>
      </c>
      <c r="F39" s="2" t="s">
        <v>104</v>
      </c>
      <c r="G39" s="2" t="s">
        <v>104</v>
      </c>
      <c r="H39" s="2" t="s">
        <v>104</v>
      </c>
      <c r="I39" s="2">
        <v>150</v>
      </c>
      <c r="J39" s="2" t="s">
        <v>104</v>
      </c>
      <c r="K39" s="34" t="s">
        <v>104</v>
      </c>
      <c r="L39" s="2" t="s">
        <v>104</v>
      </c>
      <c r="M39" s="2" t="s">
        <v>104</v>
      </c>
      <c r="N39" s="2" t="s">
        <v>104</v>
      </c>
      <c r="O39" s="2">
        <v>630</v>
      </c>
      <c r="P39" s="2" t="s">
        <v>104</v>
      </c>
    </row>
    <row r="40" spans="1:16" ht="18.75">
      <c r="A40" s="2"/>
      <c r="B40" s="11"/>
      <c r="C40" s="79" t="s">
        <v>1443</v>
      </c>
      <c r="D40" s="2">
        <v>2200</v>
      </c>
      <c r="E40" s="2" t="s">
        <v>104</v>
      </c>
      <c r="F40" s="2">
        <v>60</v>
      </c>
      <c r="G40" s="2" t="s">
        <v>104</v>
      </c>
      <c r="H40" s="2" t="s">
        <v>104</v>
      </c>
      <c r="I40" s="2">
        <v>150</v>
      </c>
      <c r="J40" s="2" t="s">
        <v>104</v>
      </c>
      <c r="K40" s="34" t="s">
        <v>104</v>
      </c>
      <c r="L40" s="2" t="s">
        <v>104</v>
      </c>
      <c r="M40" s="2" t="s">
        <v>104</v>
      </c>
      <c r="N40" s="2" t="s">
        <v>104</v>
      </c>
      <c r="O40" s="2">
        <v>690</v>
      </c>
      <c r="P40" s="2" t="s">
        <v>104</v>
      </c>
    </row>
    <row r="41" spans="1:16" ht="18.75">
      <c r="A41" s="2"/>
      <c r="B41" s="74"/>
      <c r="C41" s="79" t="s">
        <v>134</v>
      </c>
      <c r="D41" s="2">
        <v>2500</v>
      </c>
      <c r="E41" s="2" t="s">
        <v>104</v>
      </c>
      <c r="F41" s="2">
        <v>80</v>
      </c>
      <c r="G41" s="2" t="s">
        <v>104</v>
      </c>
      <c r="H41" s="2" t="s">
        <v>104</v>
      </c>
      <c r="I41" s="2">
        <v>200</v>
      </c>
      <c r="J41" s="2" t="s">
        <v>104</v>
      </c>
      <c r="K41" s="34" t="s">
        <v>104</v>
      </c>
      <c r="L41" s="2" t="s">
        <v>104</v>
      </c>
      <c r="M41" s="2" t="s">
        <v>104</v>
      </c>
      <c r="N41" s="2" t="s">
        <v>104</v>
      </c>
      <c r="O41" s="2">
        <v>810</v>
      </c>
      <c r="P41" s="2" t="s">
        <v>104</v>
      </c>
    </row>
    <row r="42" spans="1:16" ht="18.75">
      <c r="A42" s="2"/>
      <c r="B42" s="2"/>
      <c r="C42" s="79" t="s">
        <v>135</v>
      </c>
      <c r="D42" s="2">
        <v>2500</v>
      </c>
      <c r="E42" s="2" t="s">
        <v>104</v>
      </c>
      <c r="F42" s="2">
        <v>100</v>
      </c>
      <c r="G42" s="2" t="s">
        <v>104</v>
      </c>
      <c r="H42" s="2" t="s">
        <v>104</v>
      </c>
      <c r="I42" s="2">
        <v>200</v>
      </c>
      <c r="J42" s="2" t="s">
        <v>104</v>
      </c>
      <c r="K42" s="34" t="s">
        <v>104</v>
      </c>
      <c r="L42" s="2" t="s">
        <v>104</v>
      </c>
      <c r="M42" s="2" t="s">
        <v>104</v>
      </c>
      <c r="N42" s="2" t="s">
        <v>104</v>
      </c>
      <c r="O42" s="2">
        <v>1010</v>
      </c>
      <c r="P42" s="2" t="s">
        <v>104</v>
      </c>
    </row>
    <row r="43" spans="1:16" ht="18.75">
      <c r="A43" s="2"/>
      <c r="B43" s="2"/>
      <c r="C43" s="79" t="s">
        <v>1444</v>
      </c>
      <c r="D43" s="2">
        <v>3000</v>
      </c>
      <c r="E43" s="2" t="s">
        <v>104</v>
      </c>
      <c r="F43" s="2">
        <v>150</v>
      </c>
      <c r="G43" s="2" t="s">
        <v>104</v>
      </c>
      <c r="H43" s="2" t="s">
        <v>104</v>
      </c>
      <c r="I43" s="2">
        <v>250</v>
      </c>
      <c r="J43" s="2" t="s">
        <v>104</v>
      </c>
      <c r="K43" s="34" t="s">
        <v>104</v>
      </c>
      <c r="L43" s="2" t="s">
        <v>104</v>
      </c>
      <c r="M43" s="2" t="s">
        <v>104</v>
      </c>
      <c r="N43" s="2" t="s">
        <v>104</v>
      </c>
      <c r="O43" s="2">
        <v>1200</v>
      </c>
      <c r="P43" s="2" t="s">
        <v>104</v>
      </c>
    </row>
    <row r="44" spans="1:16" ht="18.75">
      <c r="A44" s="2"/>
      <c r="B44" s="2"/>
      <c r="C44" s="79" t="s">
        <v>1445</v>
      </c>
      <c r="D44" s="2">
        <v>3000</v>
      </c>
      <c r="E44" s="2" t="s">
        <v>104</v>
      </c>
      <c r="F44" s="2">
        <v>150</v>
      </c>
      <c r="G44" s="2" t="s">
        <v>104</v>
      </c>
      <c r="H44" s="2" t="s">
        <v>104</v>
      </c>
      <c r="I44" s="2">
        <v>250</v>
      </c>
      <c r="J44" s="2" t="s">
        <v>104</v>
      </c>
      <c r="K44" s="34" t="s">
        <v>104</v>
      </c>
      <c r="L44" s="2" t="s">
        <v>104</v>
      </c>
      <c r="M44" s="2" t="s">
        <v>104</v>
      </c>
      <c r="N44" s="2" t="s">
        <v>104</v>
      </c>
      <c r="O44" s="2">
        <v>1400</v>
      </c>
      <c r="P44" s="2" t="s">
        <v>104</v>
      </c>
    </row>
    <row r="45" spans="1:16" ht="18.75">
      <c r="A45" s="2"/>
      <c r="B45" s="154"/>
      <c r="C45" s="693" t="s">
        <v>1447</v>
      </c>
      <c r="D45" s="693"/>
      <c r="E45" s="693"/>
      <c r="F45" s="693"/>
      <c r="G45" s="693"/>
      <c r="H45" s="693"/>
      <c r="I45" s="693"/>
      <c r="J45" s="693"/>
      <c r="K45" s="693"/>
      <c r="L45" s="693"/>
      <c r="M45" s="693"/>
      <c r="N45" s="693"/>
      <c r="O45" s="36"/>
      <c r="P45" s="2"/>
    </row>
    <row r="46" spans="1:16" ht="37.5">
      <c r="A46" s="2"/>
      <c r="B46" s="146"/>
      <c r="C46" s="2" t="s">
        <v>72</v>
      </c>
      <c r="D46" s="2" t="s">
        <v>1448</v>
      </c>
      <c r="E46" s="2" t="s">
        <v>1449</v>
      </c>
      <c r="F46" s="2" t="s">
        <v>1450</v>
      </c>
      <c r="G46" s="2" t="s">
        <v>1451</v>
      </c>
      <c r="H46" s="2" t="s">
        <v>1452</v>
      </c>
      <c r="I46" s="2" t="s">
        <v>1453</v>
      </c>
      <c r="J46" s="2" t="s">
        <v>1454</v>
      </c>
      <c r="K46" s="34" t="s">
        <v>1455</v>
      </c>
      <c r="L46" s="2" t="s">
        <v>1456</v>
      </c>
      <c r="M46" s="2" t="s">
        <v>1457</v>
      </c>
      <c r="N46" s="2" t="s">
        <v>1458</v>
      </c>
      <c r="O46" s="36" t="s">
        <v>84</v>
      </c>
      <c r="P46" s="2" t="s">
        <v>1459</v>
      </c>
    </row>
    <row r="47" spans="1:16" ht="18.75">
      <c r="A47" s="2">
        <v>1</v>
      </c>
      <c r="B47" s="30">
        <v>2</v>
      </c>
      <c r="C47" s="2">
        <v>3</v>
      </c>
      <c r="D47" s="2">
        <v>4</v>
      </c>
      <c r="E47" s="2">
        <v>5</v>
      </c>
      <c r="F47" s="2">
        <v>6</v>
      </c>
      <c r="G47" s="2">
        <v>7</v>
      </c>
      <c r="H47" s="2">
        <v>8</v>
      </c>
      <c r="I47" s="2">
        <v>9</v>
      </c>
      <c r="J47" s="2">
        <v>10</v>
      </c>
      <c r="K47" s="34">
        <v>11</v>
      </c>
      <c r="L47" s="2">
        <v>12</v>
      </c>
      <c r="M47" s="2">
        <v>13</v>
      </c>
      <c r="N47" s="2">
        <v>14</v>
      </c>
      <c r="O47" s="2">
        <v>15</v>
      </c>
      <c r="P47" s="2">
        <v>16</v>
      </c>
    </row>
    <row r="48" spans="1:16" ht="18.75">
      <c r="A48" s="2">
        <v>6</v>
      </c>
      <c r="B48" s="33" t="s">
        <v>185</v>
      </c>
      <c r="C48" s="80" t="s">
        <v>111</v>
      </c>
      <c r="D48" s="2">
        <v>820</v>
      </c>
      <c r="E48" s="2" t="s">
        <v>104</v>
      </c>
      <c r="F48" s="2" t="s">
        <v>104</v>
      </c>
      <c r="G48" s="2" t="s">
        <v>104</v>
      </c>
      <c r="H48" s="2">
        <v>1500</v>
      </c>
      <c r="I48" s="2">
        <v>300</v>
      </c>
      <c r="J48" s="2" t="s">
        <v>104</v>
      </c>
      <c r="K48" s="34" t="s">
        <v>104</v>
      </c>
      <c r="L48" s="2" t="s">
        <v>104</v>
      </c>
      <c r="M48" s="2" t="s">
        <v>104</v>
      </c>
      <c r="N48" s="2" t="s">
        <v>104</v>
      </c>
      <c r="O48" s="2">
        <v>2000</v>
      </c>
      <c r="P48" s="2" t="s">
        <v>104</v>
      </c>
    </row>
    <row r="49" spans="1:16" ht="18.75">
      <c r="A49" s="2"/>
      <c r="B49" s="2"/>
      <c r="C49" s="80" t="s">
        <v>112</v>
      </c>
      <c r="D49" s="2">
        <v>820</v>
      </c>
      <c r="E49" s="2" t="s">
        <v>104</v>
      </c>
      <c r="F49" s="2" t="s">
        <v>104</v>
      </c>
      <c r="G49" s="2" t="s">
        <v>104</v>
      </c>
      <c r="H49" s="2">
        <v>1500</v>
      </c>
      <c r="I49" s="2">
        <v>300</v>
      </c>
      <c r="J49" s="2" t="s">
        <v>104</v>
      </c>
      <c r="K49" s="34" t="s">
        <v>104</v>
      </c>
      <c r="L49" s="2" t="s">
        <v>104</v>
      </c>
      <c r="M49" s="2" t="s">
        <v>104</v>
      </c>
      <c r="N49" s="2" t="s">
        <v>104</v>
      </c>
      <c r="O49" s="2">
        <v>2000</v>
      </c>
      <c r="P49" s="2" t="s">
        <v>104</v>
      </c>
    </row>
    <row r="50" spans="1:16" ht="18.75">
      <c r="A50" s="2"/>
      <c r="B50" s="2"/>
      <c r="C50" s="80" t="s">
        <v>113</v>
      </c>
      <c r="D50" s="2">
        <v>820</v>
      </c>
      <c r="E50" s="2" t="s">
        <v>104</v>
      </c>
      <c r="F50" s="2">
        <v>100</v>
      </c>
      <c r="G50" s="2" t="s">
        <v>104</v>
      </c>
      <c r="H50" s="2">
        <v>1500</v>
      </c>
      <c r="I50" s="2">
        <v>300</v>
      </c>
      <c r="J50" s="2" t="s">
        <v>104</v>
      </c>
      <c r="K50" s="34" t="s">
        <v>104</v>
      </c>
      <c r="L50" s="2" t="s">
        <v>104</v>
      </c>
      <c r="M50" s="2" t="s">
        <v>104</v>
      </c>
      <c r="N50" s="2" t="s">
        <v>104</v>
      </c>
      <c r="O50" s="2">
        <v>2000</v>
      </c>
      <c r="P50" s="2" t="s">
        <v>104</v>
      </c>
    </row>
    <row r="51" spans="1:16" ht="18.75">
      <c r="A51" s="2"/>
      <c r="B51" s="33"/>
      <c r="C51" s="80" t="s">
        <v>114</v>
      </c>
      <c r="D51" s="2">
        <v>820</v>
      </c>
      <c r="E51" s="2" t="s">
        <v>104</v>
      </c>
      <c r="F51" s="2">
        <v>100</v>
      </c>
      <c r="G51" s="2" t="s">
        <v>104</v>
      </c>
      <c r="H51" s="2">
        <v>1500</v>
      </c>
      <c r="I51" s="2">
        <v>300</v>
      </c>
      <c r="J51" s="2" t="s">
        <v>104</v>
      </c>
      <c r="K51" s="34" t="s">
        <v>104</v>
      </c>
      <c r="L51" s="2" t="s">
        <v>104</v>
      </c>
      <c r="M51" s="2" t="s">
        <v>104</v>
      </c>
      <c r="N51" s="2" t="s">
        <v>104</v>
      </c>
      <c r="O51" s="2">
        <v>2000</v>
      </c>
      <c r="P51" s="2" t="s">
        <v>104</v>
      </c>
    </row>
    <row r="52" spans="1:16" ht="18.75">
      <c r="A52" s="2"/>
      <c r="B52" s="2"/>
      <c r="C52" s="80" t="s">
        <v>115</v>
      </c>
      <c r="D52" s="2">
        <v>950</v>
      </c>
      <c r="E52" s="2" t="s">
        <v>104</v>
      </c>
      <c r="F52" s="2">
        <v>100</v>
      </c>
      <c r="G52" s="2" t="s">
        <v>104</v>
      </c>
      <c r="H52" s="2">
        <v>1500</v>
      </c>
      <c r="I52" s="2">
        <v>300</v>
      </c>
      <c r="J52" s="2" t="s">
        <v>104</v>
      </c>
      <c r="K52" s="34" t="s">
        <v>104</v>
      </c>
      <c r="L52" s="2" t="s">
        <v>104</v>
      </c>
      <c r="M52" s="2" t="s">
        <v>104</v>
      </c>
      <c r="N52" s="2" t="s">
        <v>104</v>
      </c>
      <c r="O52" s="2">
        <v>2000</v>
      </c>
      <c r="P52" s="2" t="s">
        <v>104</v>
      </c>
    </row>
    <row r="53" spans="1:16" ht="18.75">
      <c r="A53" s="2"/>
      <c r="B53" s="2"/>
      <c r="C53" s="80" t="s">
        <v>116</v>
      </c>
      <c r="D53" s="2">
        <v>950</v>
      </c>
      <c r="E53" s="2" t="s">
        <v>104</v>
      </c>
      <c r="F53" s="2">
        <v>100</v>
      </c>
      <c r="G53" s="2" t="s">
        <v>104</v>
      </c>
      <c r="H53" s="2">
        <v>1500</v>
      </c>
      <c r="I53" s="2">
        <v>300</v>
      </c>
      <c r="J53" s="2" t="s">
        <v>104</v>
      </c>
      <c r="K53" s="34" t="s">
        <v>104</v>
      </c>
      <c r="L53" s="2" t="s">
        <v>104</v>
      </c>
      <c r="M53" s="2" t="s">
        <v>104</v>
      </c>
      <c r="N53" s="2" t="s">
        <v>104</v>
      </c>
      <c r="O53" s="2">
        <v>2000</v>
      </c>
      <c r="P53" s="2" t="s">
        <v>104</v>
      </c>
    </row>
    <row r="54" spans="1:16" ht="18.75">
      <c r="A54" s="2"/>
      <c r="B54" s="2"/>
      <c r="C54" s="80" t="s">
        <v>117</v>
      </c>
      <c r="D54" s="2">
        <v>950</v>
      </c>
      <c r="E54" s="2" t="s">
        <v>104</v>
      </c>
      <c r="F54" s="2">
        <v>100</v>
      </c>
      <c r="G54" s="2" t="s">
        <v>104</v>
      </c>
      <c r="H54" s="2">
        <v>1500</v>
      </c>
      <c r="I54" s="2">
        <v>300</v>
      </c>
      <c r="J54" s="2" t="s">
        <v>104</v>
      </c>
      <c r="K54" s="34" t="s">
        <v>104</v>
      </c>
      <c r="L54" s="2" t="s">
        <v>104</v>
      </c>
      <c r="M54" s="2" t="s">
        <v>104</v>
      </c>
      <c r="N54" s="2" t="s">
        <v>104</v>
      </c>
      <c r="O54" s="2">
        <v>2000</v>
      </c>
      <c r="P54" s="2" t="s">
        <v>104</v>
      </c>
    </row>
    <row r="55" spans="1:16" ht="18.75">
      <c r="A55" s="2"/>
      <c r="B55" s="2"/>
      <c r="C55" s="80" t="s">
        <v>118</v>
      </c>
      <c r="D55" s="2">
        <v>950</v>
      </c>
      <c r="E55" s="2" t="s">
        <v>104</v>
      </c>
      <c r="F55" s="2">
        <v>100</v>
      </c>
      <c r="G55" s="2" t="s">
        <v>104</v>
      </c>
      <c r="H55" s="2">
        <v>1500</v>
      </c>
      <c r="I55" s="2">
        <v>300</v>
      </c>
      <c r="J55" s="2" t="s">
        <v>104</v>
      </c>
      <c r="K55" s="34" t="s">
        <v>104</v>
      </c>
      <c r="L55" s="2" t="s">
        <v>104</v>
      </c>
      <c r="M55" s="2" t="s">
        <v>104</v>
      </c>
      <c r="N55" s="2" t="s">
        <v>104</v>
      </c>
      <c r="O55" s="2">
        <v>2000</v>
      </c>
      <c r="P55" s="2" t="s">
        <v>104</v>
      </c>
    </row>
    <row r="56" spans="1:16" ht="18.75">
      <c r="A56" s="2"/>
      <c r="B56" s="2"/>
      <c r="C56" s="80" t="s">
        <v>1427</v>
      </c>
      <c r="D56" s="2">
        <v>1050</v>
      </c>
      <c r="E56" s="2" t="s">
        <v>104</v>
      </c>
      <c r="F56" s="2">
        <v>100</v>
      </c>
      <c r="G56" s="2" t="s">
        <v>104</v>
      </c>
      <c r="H56" s="2">
        <v>1500</v>
      </c>
      <c r="I56" s="2">
        <v>300</v>
      </c>
      <c r="J56" s="2" t="s">
        <v>104</v>
      </c>
      <c r="K56" s="34" t="s">
        <v>104</v>
      </c>
      <c r="L56" s="2" t="s">
        <v>104</v>
      </c>
      <c r="M56" s="2" t="s">
        <v>104</v>
      </c>
      <c r="N56" s="2" t="s">
        <v>104</v>
      </c>
      <c r="O56" s="2">
        <v>2000</v>
      </c>
      <c r="P56" s="2" t="s">
        <v>104</v>
      </c>
    </row>
    <row r="57" spans="1:16" ht="18.75">
      <c r="A57" s="2"/>
      <c r="B57" s="2"/>
      <c r="C57" s="80" t="s">
        <v>120</v>
      </c>
      <c r="D57" s="2">
        <v>1050</v>
      </c>
      <c r="E57" s="2" t="s">
        <v>104</v>
      </c>
      <c r="F57" s="2">
        <v>100</v>
      </c>
      <c r="G57" s="2" t="s">
        <v>104</v>
      </c>
      <c r="H57" s="2">
        <v>1500</v>
      </c>
      <c r="I57" s="2">
        <v>300</v>
      </c>
      <c r="J57" s="2" t="s">
        <v>104</v>
      </c>
      <c r="K57" s="34" t="s">
        <v>104</v>
      </c>
      <c r="L57" s="2" t="s">
        <v>104</v>
      </c>
      <c r="M57" s="2" t="s">
        <v>104</v>
      </c>
      <c r="N57" s="2" t="s">
        <v>104</v>
      </c>
      <c r="O57" s="2">
        <v>2000</v>
      </c>
      <c r="P57" s="2" t="s">
        <v>104</v>
      </c>
    </row>
    <row r="58" spans="1:16" ht="18.75">
      <c r="A58" s="2"/>
      <c r="B58" s="2"/>
      <c r="C58" s="80" t="s">
        <v>121</v>
      </c>
      <c r="D58" s="2">
        <v>1250</v>
      </c>
      <c r="E58" s="2" t="s">
        <v>104</v>
      </c>
      <c r="F58" s="2">
        <v>200</v>
      </c>
      <c r="G58" s="2" t="s">
        <v>104</v>
      </c>
      <c r="H58" s="2">
        <v>1500</v>
      </c>
      <c r="I58" s="2">
        <v>300</v>
      </c>
      <c r="J58" s="2" t="s">
        <v>104</v>
      </c>
      <c r="K58" s="34" t="s">
        <v>104</v>
      </c>
      <c r="L58" s="2" t="s">
        <v>104</v>
      </c>
      <c r="M58" s="2" t="s">
        <v>104</v>
      </c>
      <c r="N58" s="2" t="s">
        <v>104</v>
      </c>
      <c r="O58" s="2">
        <v>2000</v>
      </c>
      <c r="P58" s="2" t="s">
        <v>104</v>
      </c>
    </row>
    <row r="59" spans="1:16" ht="18.75">
      <c r="A59" s="2"/>
      <c r="B59" s="2"/>
      <c r="C59" s="80" t="s">
        <v>122</v>
      </c>
      <c r="D59" s="2">
        <v>1250</v>
      </c>
      <c r="E59" s="2" t="s">
        <v>104</v>
      </c>
      <c r="F59" s="2">
        <v>200</v>
      </c>
      <c r="G59" s="2" t="s">
        <v>104</v>
      </c>
      <c r="H59" s="2">
        <v>1500</v>
      </c>
      <c r="I59" s="2">
        <v>300</v>
      </c>
      <c r="J59" s="2" t="s">
        <v>104</v>
      </c>
      <c r="K59" s="34" t="s">
        <v>104</v>
      </c>
      <c r="L59" s="2" t="s">
        <v>104</v>
      </c>
      <c r="M59" s="2" t="s">
        <v>104</v>
      </c>
      <c r="N59" s="2" t="s">
        <v>104</v>
      </c>
      <c r="O59" s="2">
        <v>2000</v>
      </c>
      <c r="P59" s="2" t="s">
        <v>104</v>
      </c>
    </row>
    <row r="60" spans="1:16" ht="30">
      <c r="A60" s="2">
        <v>7</v>
      </c>
      <c r="B60" s="189" t="s">
        <v>172</v>
      </c>
      <c r="C60" s="122" t="s">
        <v>1442</v>
      </c>
      <c r="D60" s="2">
        <v>605</v>
      </c>
      <c r="E60" s="2" t="s">
        <v>104</v>
      </c>
      <c r="F60" s="2" t="s">
        <v>104</v>
      </c>
      <c r="G60" s="2">
        <v>35</v>
      </c>
      <c r="H60" s="2">
        <v>315</v>
      </c>
      <c r="I60" s="2">
        <v>220</v>
      </c>
      <c r="J60" s="5" t="s">
        <v>104</v>
      </c>
      <c r="K60" s="37" t="s">
        <v>104</v>
      </c>
      <c r="L60" s="5" t="s">
        <v>104</v>
      </c>
      <c r="M60" s="5" t="s">
        <v>104</v>
      </c>
      <c r="N60" s="5" t="s">
        <v>104</v>
      </c>
      <c r="O60" s="2">
        <v>550</v>
      </c>
      <c r="P60" s="2">
        <v>1725</v>
      </c>
    </row>
    <row r="61" spans="1:16" ht="18.75">
      <c r="A61" s="124"/>
      <c r="B61" s="124"/>
      <c r="C61" s="122" t="s">
        <v>1460</v>
      </c>
      <c r="D61" s="2">
        <v>605</v>
      </c>
      <c r="E61" s="2" t="s">
        <v>104</v>
      </c>
      <c r="F61" s="2">
        <v>80</v>
      </c>
      <c r="G61" s="2">
        <v>35</v>
      </c>
      <c r="H61" s="2">
        <v>315</v>
      </c>
      <c r="I61" s="2">
        <v>225</v>
      </c>
      <c r="J61" s="5" t="s">
        <v>104</v>
      </c>
      <c r="K61" s="34">
        <v>50</v>
      </c>
      <c r="L61" s="5" t="s">
        <v>104</v>
      </c>
      <c r="M61" s="5" t="s">
        <v>104</v>
      </c>
      <c r="N61" s="5" t="s">
        <v>104</v>
      </c>
      <c r="O61" s="2">
        <v>550</v>
      </c>
      <c r="P61" s="2">
        <v>1860</v>
      </c>
    </row>
    <row r="62" spans="1:16" ht="18.75">
      <c r="A62" s="124"/>
      <c r="B62" s="124"/>
      <c r="C62" s="122" t="s">
        <v>1461</v>
      </c>
      <c r="D62" s="2">
        <v>630</v>
      </c>
      <c r="E62" s="2" t="s">
        <v>104</v>
      </c>
      <c r="F62" s="2">
        <v>80</v>
      </c>
      <c r="G62" s="2">
        <v>35</v>
      </c>
      <c r="H62" s="2">
        <v>315</v>
      </c>
      <c r="I62" s="2">
        <v>225</v>
      </c>
      <c r="J62" s="5" t="s">
        <v>104</v>
      </c>
      <c r="K62" s="34">
        <v>50</v>
      </c>
      <c r="L62" s="5" t="s">
        <v>104</v>
      </c>
      <c r="M62" s="5" t="s">
        <v>104</v>
      </c>
      <c r="N62" s="5" t="s">
        <v>104</v>
      </c>
      <c r="O62" s="2">
        <v>550</v>
      </c>
      <c r="P62" s="2">
        <v>1885</v>
      </c>
    </row>
    <row r="63" spans="1:16" ht="18.75">
      <c r="A63" s="124"/>
      <c r="B63" s="124"/>
      <c r="C63" s="122" t="s">
        <v>1462</v>
      </c>
      <c r="D63" s="2">
        <v>700</v>
      </c>
      <c r="E63" s="2" t="s">
        <v>104</v>
      </c>
      <c r="F63" s="2">
        <v>85</v>
      </c>
      <c r="G63" s="2">
        <v>35</v>
      </c>
      <c r="H63" s="2">
        <v>315</v>
      </c>
      <c r="I63" s="2">
        <v>250</v>
      </c>
      <c r="J63" s="5" t="s">
        <v>104</v>
      </c>
      <c r="K63" s="34">
        <v>50</v>
      </c>
      <c r="L63" s="5" t="s">
        <v>104</v>
      </c>
      <c r="M63" s="5" t="s">
        <v>104</v>
      </c>
      <c r="N63" s="5" t="s">
        <v>104</v>
      </c>
      <c r="O63" s="2">
        <v>550</v>
      </c>
      <c r="P63" s="2">
        <v>1985</v>
      </c>
    </row>
    <row r="64" spans="1:16" ht="18.75">
      <c r="A64" s="124"/>
      <c r="B64" s="124"/>
      <c r="C64" s="122" t="s">
        <v>135</v>
      </c>
      <c r="D64" s="2">
        <v>735</v>
      </c>
      <c r="E64" s="2">
        <v>450</v>
      </c>
      <c r="F64" s="2">
        <v>85</v>
      </c>
      <c r="G64" s="2">
        <v>35</v>
      </c>
      <c r="H64" s="2">
        <v>315</v>
      </c>
      <c r="I64" s="2">
        <v>300</v>
      </c>
      <c r="J64" s="5" t="s">
        <v>104</v>
      </c>
      <c r="K64" s="34">
        <v>50</v>
      </c>
      <c r="L64" s="5" t="s">
        <v>104</v>
      </c>
      <c r="M64" s="5" t="s">
        <v>104</v>
      </c>
      <c r="N64" s="5" t="s">
        <v>104</v>
      </c>
      <c r="O64" s="2">
        <v>550</v>
      </c>
      <c r="P64" s="2">
        <v>2520</v>
      </c>
    </row>
    <row r="65" spans="1:16" ht="18.75">
      <c r="A65" s="124"/>
      <c r="B65" s="124"/>
      <c r="C65" s="122" t="s">
        <v>1463</v>
      </c>
      <c r="D65" s="2">
        <v>1150</v>
      </c>
      <c r="E65" s="2">
        <v>1000</v>
      </c>
      <c r="F65" s="2">
        <v>400</v>
      </c>
      <c r="G65" s="2">
        <v>35</v>
      </c>
      <c r="H65" s="2">
        <v>520</v>
      </c>
      <c r="I65" s="2">
        <v>450</v>
      </c>
      <c r="J65" s="5" t="s">
        <v>104</v>
      </c>
      <c r="K65" s="34">
        <v>150</v>
      </c>
      <c r="L65" s="5" t="s">
        <v>104</v>
      </c>
      <c r="M65" s="5" t="s">
        <v>104</v>
      </c>
      <c r="N65" s="5" t="s">
        <v>104</v>
      </c>
      <c r="O65" s="2">
        <v>650</v>
      </c>
      <c r="P65" s="2">
        <v>4305</v>
      </c>
    </row>
    <row r="66" spans="1:16" ht="18.75">
      <c r="A66" s="2">
        <v>8</v>
      </c>
      <c r="B66" s="35" t="s">
        <v>174</v>
      </c>
      <c r="C66" s="2" t="s">
        <v>1464</v>
      </c>
      <c r="D66" s="2">
        <v>575</v>
      </c>
      <c r="E66" s="5" t="s">
        <v>104</v>
      </c>
      <c r="F66" s="2">
        <v>90</v>
      </c>
      <c r="G66" s="5" t="s">
        <v>104</v>
      </c>
      <c r="H66" s="2">
        <v>100</v>
      </c>
      <c r="I66" s="2" t="s">
        <v>1465</v>
      </c>
      <c r="J66" s="2" t="s">
        <v>104</v>
      </c>
      <c r="K66" s="34" t="s">
        <v>104</v>
      </c>
      <c r="L66" s="2" t="s">
        <v>104</v>
      </c>
      <c r="M66" s="2" t="s">
        <v>104</v>
      </c>
      <c r="N66" s="2" t="s">
        <v>104</v>
      </c>
      <c r="O66" s="2">
        <v>50</v>
      </c>
      <c r="P66" s="2">
        <v>815</v>
      </c>
    </row>
    <row r="67" spans="1:16" ht="18.75">
      <c r="A67" s="2"/>
      <c r="B67" s="35"/>
      <c r="C67" s="2" t="s">
        <v>1466</v>
      </c>
      <c r="D67" s="2">
        <v>700</v>
      </c>
      <c r="E67" s="5" t="s">
        <v>104</v>
      </c>
      <c r="F67" s="2">
        <v>100</v>
      </c>
      <c r="G67" s="5" t="s">
        <v>104</v>
      </c>
      <c r="H67" s="2">
        <v>100</v>
      </c>
      <c r="I67" s="2" t="s">
        <v>1467</v>
      </c>
      <c r="J67" s="2" t="s">
        <v>104</v>
      </c>
      <c r="K67" s="34" t="s">
        <v>104</v>
      </c>
      <c r="L67" s="2" t="s">
        <v>104</v>
      </c>
      <c r="M67" s="2" t="s">
        <v>104</v>
      </c>
      <c r="N67" s="2" t="s">
        <v>104</v>
      </c>
      <c r="O67" s="2">
        <v>50</v>
      </c>
      <c r="P67" s="2">
        <v>950</v>
      </c>
    </row>
    <row r="68" spans="1:16" ht="18.75">
      <c r="A68" s="2"/>
      <c r="B68" s="35"/>
      <c r="C68" s="2" t="s">
        <v>1468</v>
      </c>
      <c r="D68" s="2">
        <v>850</v>
      </c>
      <c r="E68" s="5" t="s">
        <v>104</v>
      </c>
      <c r="F68" s="2">
        <v>100</v>
      </c>
      <c r="G68" s="5" t="s">
        <v>104</v>
      </c>
      <c r="H68" s="2">
        <v>100</v>
      </c>
      <c r="I68" s="2" t="s">
        <v>1469</v>
      </c>
      <c r="J68" s="2" t="s">
        <v>104</v>
      </c>
      <c r="K68" s="34" t="s">
        <v>104</v>
      </c>
      <c r="L68" s="2" t="s">
        <v>104</v>
      </c>
      <c r="M68" s="2" t="s">
        <v>104</v>
      </c>
      <c r="N68" s="2" t="s">
        <v>104</v>
      </c>
      <c r="O68" s="2">
        <v>50</v>
      </c>
      <c r="P68" s="2">
        <v>1150</v>
      </c>
    </row>
    <row r="69" spans="1:16" ht="18.75">
      <c r="A69" s="2"/>
      <c r="B69" s="2"/>
      <c r="C69" s="2" t="s">
        <v>1470</v>
      </c>
      <c r="D69" s="2">
        <v>900</v>
      </c>
      <c r="E69" s="5" t="s">
        <v>104</v>
      </c>
      <c r="F69" s="2">
        <v>100</v>
      </c>
      <c r="G69" s="5" t="s">
        <v>104</v>
      </c>
      <c r="H69" s="2">
        <v>100</v>
      </c>
      <c r="I69" s="2"/>
      <c r="J69" s="2" t="s">
        <v>104</v>
      </c>
      <c r="K69" s="34" t="s">
        <v>104</v>
      </c>
      <c r="L69" s="2" t="s">
        <v>104</v>
      </c>
      <c r="M69" s="2" t="s">
        <v>104</v>
      </c>
      <c r="N69" s="2" t="s">
        <v>104</v>
      </c>
      <c r="O69" s="2">
        <v>50</v>
      </c>
      <c r="P69" s="2">
        <v>1250</v>
      </c>
    </row>
    <row r="70" spans="1:16" ht="37.5">
      <c r="A70" s="2">
        <v>9</v>
      </c>
      <c r="B70" s="40" t="s">
        <v>177</v>
      </c>
      <c r="C70" s="79" t="s">
        <v>1471</v>
      </c>
      <c r="D70" s="2">
        <v>480</v>
      </c>
      <c r="E70" s="2" t="s">
        <v>104</v>
      </c>
      <c r="F70" s="2" t="s">
        <v>104</v>
      </c>
      <c r="G70" s="2" t="s">
        <v>104</v>
      </c>
      <c r="H70" s="2" t="s">
        <v>104</v>
      </c>
      <c r="I70" s="2">
        <v>225</v>
      </c>
      <c r="J70" s="2" t="s">
        <v>104</v>
      </c>
      <c r="K70" s="34" t="s">
        <v>104</v>
      </c>
      <c r="L70" s="2" t="s">
        <v>104</v>
      </c>
      <c r="M70" s="2" t="s">
        <v>104</v>
      </c>
      <c r="N70" s="2" t="s">
        <v>104</v>
      </c>
      <c r="O70" s="2">
        <v>350</v>
      </c>
      <c r="P70" s="2" t="s">
        <v>104</v>
      </c>
    </row>
    <row r="71" spans="1:16" ht="18.75">
      <c r="A71" s="2"/>
      <c r="B71" s="2"/>
      <c r="C71" s="79" t="s">
        <v>1430</v>
      </c>
      <c r="D71" s="2">
        <v>540</v>
      </c>
      <c r="E71" s="2" t="s">
        <v>104</v>
      </c>
      <c r="F71" s="2" t="s">
        <v>104</v>
      </c>
      <c r="G71" s="2" t="s">
        <v>104</v>
      </c>
      <c r="H71" s="2" t="s">
        <v>104</v>
      </c>
      <c r="I71" s="2">
        <v>225</v>
      </c>
      <c r="J71" s="2" t="s">
        <v>104</v>
      </c>
      <c r="K71" s="34" t="s">
        <v>104</v>
      </c>
      <c r="L71" s="2" t="s">
        <v>104</v>
      </c>
      <c r="M71" s="2" t="s">
        <v>104</v>
      </c>
      <c r="N71" s="2" t="s">
        <v>104</v>
      </c>
      <c r="O71" s="2">
        <v>350</v>
      </c>
      <c r="P71" s="2" t="s">
        <v>104</v>
      </c>
    </row>
    <row r="72" spans="1:16" ht="18.75">
      <c r="A72" s="2"/>
      <c r="B72" s="2"/>
      <c r="C72" s="79" t="s">
        <v>1431</v>
      </c>
      <c r="D72" s="2">
        <v>540</v>
      </c>
      <c r="E72" s="2" t="s">
        <v>104</v>
      </c>
      <c r="F72" s="2" t="s">
        <v>104</v>
      </c>
      <c r="G72" s="2" t="s">
        <v>104</v>
      </c>
      <c r="H72" s="2" t="s">
        <v>104</v>
      </c>
      <c r="I72" s="2">
        <v>225</v>
      </c>
      <c r="J72" s="2" t="s">
        <v>104</v>
      </c>
      <c r="K72" s="34" t="s">
        <v>104</v>
      </c>
      <c r="L72" s="2" t="s">
        <v>104</v>
      </c>
      <c r="M72" s="2" t="s">
        <v>104</v>
      </c>
      <c r="N72" s="2" t="s">
        <v>104</v>
      </c>
      <c r="O72" s="2">
        <v>350</v>
      </c>
      <c r="P72" s="2" t="s">
        <v>104</v>
      </c>
    </row>
    <row r="73" spans="1:16" ht="18.75">
      <c r="A73" s="2"/>
      <c r="B73" s="2"/>
      <c r="C73" s="79">
        <v>1</v>
      </c>
      <c r="D73" s="2">
        <v>560</v>
      </c>
      <c r="E73" s="2" t="s">
        <v>104</v>
      </c>
      <c r="F73" s="2" t="s">
        <v>104</v>
      </c>
      <c r="G73" s="2" t="s">
        <v>104</v>
      </c>
      <c r="H73" s="2" t="s">
        <v>104</v>
      </c>
      <c r="I73" s="2">
        <v>225</v>
      </c>
      <c r="J73" s="2" t="s">
        <v>104</v>
      </c>
      <c r="K73" s="34" t="s">
        <v>104</v>
      </c>
      <c r="L73" s="2" t="s">
        <v>104</v>
      </c>
      <c r="M73" s="2" t="s">
        <v>104</v>
      </c>
      <c r="N73" s="2" t="s">
        <v>104</v>
      </c>
      <c r="O73" s="2">
        <v>350</v>
      </c>
      <c r="P73" s="2" t="s">
        <v>104</v>
      </c>
    </row>
    <row r="74" spans="1:16" ht="18.75">
      <c r="A74" s="2"/>
      <c r="B74" s="2"/>
      <c r="C74" s="79">
        <v>2</v>
      </c>
      <c r="D74" s="2">
        <v>600</v>
      </c>
      <c r="E74" s="2" t="s">
        <v>104</v>
      </c>
      <c r="F74" s="2" t="s">
        <v>104</v>
      </c>
      <c r="G74" s="2" t="s">
        <v>104</v>
      </c>
      <c r="H74" s="2" t="s">
        <v>104</v>
      </c>
      <c r="I74" s="2">
        <v>225</v>
      </c>
      <c r="J74" s="2" t="s">
        <v>104</v>
      </c>
      <c r="K74" s="34" t="s">
        <v>104</v>
      </c>
      <c r="L74" s="2" t="s">
        <v>104</v>
      </c>
      <c r="M74" s="2" t="s">
        <v>104</v>
      </c>
      <c r="N74" s="2" t="s">
        <v>104</v>
      </c>
      <c r="O74" s="2">
        <v>350</v>
      </c>
      <c r="P74" s="2" t="s">
        <v>104</v>
      </c>
    </row>
    <row r="75" spans="1:16" ht="18.75">
      <c r="A75" s="2"/>
      <c r="B75" s="2"/>
      <c r="C75" s="79">
        <v>3</v>
      </c>
      <c r="D75" s="2">
        <v>600</v>
      </c>
      <c r="E75" s="2" t="s">
        <v>104</v>
      </c>
      <c r="F75" s="2">
        <v>60</v>
      </c>
      <c r="G75" s="2" t="s">
        <v>104</v>
      </c>
      <c r="H75" s="2" t="s">
        <v>104</v>
      </c>
      <c r="I75" s="2">
        <v>225</v>
      </c>
      <c r="J75" s="2" t="s">
        <v>104</v>
      </c>
      <c r="K75" s="34" t="s">
        <v>104</v>
      </c>
      <c r="L75" s="2" t="s">
        <v>104</v>
      </c>
      <c r="M75" s="2" t="s">
        <v>104</v>
      </c>
      <c r="N75" s="2" t="s">
        <v>104</v>
      </c>
      <c r="O75" s="2">
        <v>350</v>
      </c>
      <c r="P75" s="2" t="s">
        <v>104</v>
      </c>
    </row>
    <row r="76" spans="1:16" ht="18.75">
      <c r="A76" s="2"/>
      <c r="B76" s="2"/>
      <c r="C76" s="79">
        <v>4</v>
      </c>
      <c r="D76" s="2">
        <v>620</v>
      </c>
      <c r="E76" s="2" t="s">
        <v>104</v>
      </c>
      <c r="F76" s="2">
        <v>60</v>
      </c>
      <c r="G76" s="2" t="s">
        <v>104</v>
      </c>
      <c r="H76" s="2" t="s">
        <v>104</v>
      </c>
      <c r="I76" s="2">
        <v>225</v>
      </c>
      <c r="J76" s="2" t="s">
        <v>104</v>
      </c>
      <c r="K76" s="34" t="s">
        <v>104</v>
      </c>
      <c r="L76" s="2" t="s">
        <v>104</v>
      </c>
      <c r="M76" s="2" t="s">
        <v>104</v>
      </c>
      <c r="N76" s="2" t="s">
        <v>104</v>
      </c>
      <c r="O76" s="2">
        <v>350</v>
      </c>
      <c r="P76" s="2" t="s">
        <v>104</v>
      </c>
    </row>
    <row r="77" spans="1:16" ht="18.75">
      <c r="A77" s="2"/>
      <c r="B77" s="2"/>
      <c r="C77" s="79">
        <v>5</v>
      </c>
      <c r="D77" s="2">
        <v>620</v>
      </c>
      <c r="E77" s="2" t="s">
        <v>104</v>
      </c>
      <c r="F77" s="2">
        <v>60</v>
      </c>
      <c r="G77" s="2" t="s">
        <v>104</v>
      </c>
      <c r="H77" s="2" t="s">
        <v>104</v>
      </c>
      <c r="I77" s="2">
        <v>225</v>
      </c>
      <c r="J77" s="2" t="s">
        <v>104</v>
      </c>
      <c r="K77" s="34" t="s">
        <v>104</v>
      </c>
      <c r="L77" s="2" t="s">
        <v>104</v>
      </c>
      <c r="M77" s="2" t="s">
        <v>104</v>
      </c>
      <c r="N77" s="2" t="s">
        <v>104</v>
      </c>
      <c r="O77" s="2">
        <v>350</v>
      </c>
      <c r="P77" s="2" t="s">
        <v>104</v>
      </c>
    </row>
    <row r="78" spans="1:16" ht="18.75">
      <c r="A78" s="2"/>
      <c r="B78" s="2"/>
      <c r="C78" s="79">
        <v>6</v>
      </c>
      <c r="D78" s="2">
        <v>660</v>
      </c>
      <c r="E78" s="2" t="s">
        <v>104</v>
      </c>
      <c r="F78" s="2">
        <v>80</v>
      </c>
      <c r="G78" s="2" t="s">
        <v>104</v>
      </c>
      <c r="H78" s="2" t="s">
        <v>104</v>
      </c>
      <c r="I78" s="2">
        <v>225</v>
      </c>
      <c r="J78" s="2" t="s">
        <v>104</v>
      </c>
      <c r="K78" s="34" t="s">
        <v>104</v>
      </c>
      <c r="L78" s="2" t="s">
        <v>104</v>
      </c>
      <c r="M78" s="2" t="s">
        <v>104</v>
      </c>
      <c r="N78" s="2" t="s">
        <v>104</v>
      </c>
      <c r="O78" s="2">
        <v>350</v>
      </c>
      <c r="P78" s="2" t="s">
        <v>104</v>
      </c>
    </row>
    <row r="79" spans="1:16" ht="18.75">
      <c r="A79" s="2"/>
      <c r="B79" s="2"/>
      <c r="C79" s="79">
        <v>7</v>
      </c>
      <c r="D79" s="2">
        <v>700</v>
      </c>
      <c r="E79" s="2" t="s">
        <v>104</v>
      </c>
      <c r="F79" s="2">
        <v>80</v>
      </c>
      <c r="G79" s="2" t="s">
        <v>104</v>
      </c>
      <c r="H79" s="2" t="s">
        <v>104</v>
      </c>
      <c r="I79" s="2">
        <v>225</v>
      </c>
      <c r="J79" s="2" t="s">
        <v>104</v>
      </c>
      <c r="K79" s="34" t="s">
        <v>104</v>
      </c>
      <c r="L79" s="2" t="s">
        <v>104</v>
      </c>
      <c r="M79" s="2" t="s">
        <v>104</v>
      </c>
      <c r="N79" s="2" t="s">
        <v>104</v>
      </c>
      <c r="O79" s="2">
        <v>350</v>
      </c>
      <c r="P79" s="2" t="s">
        <v>104</v>
      </c>
    </row>
    <row r="80" spans="1:16" ht="18.75">
      <c r="A80" s="2"/>
      <c r="B80" s="2"/>
      <c r="C80" s="79">
        <v>8</v>
      </c>
      <c r="D80" s="2">
        <v>720</v>
      </c>
      <c r="E80" s="2" t="s">
        <v>104</v>
      </c>
      <c r="F80" s="2">
        <v>80</v>
      </c>
      <c r="G80" s="2" t="s">
        <v>104</v>
      </c>
      <c r="H80" s="2" t="s">
        <v>104</v>
      </c>
      <c r="I80" s="2">
        <v>225</v>
      </c>
      <c r="J80" s="2" t="s">
        <v>104</v>
      </c>
      <c r="K80" s="34" t="s">
        <v>104</v>
      </c>
      <c r="L80" s="2" t="s">
        <v>104</v>
      </c>
      <c r="M80" s="2" t="s">
        <v>104</v>
      </c>
      <c r="N80" s="2" t="s">
        <v>104</v>
      </c>
      <c r="O80" s="2">
        <v>350</v>
      </c>
      <c r="P80" s="2" t="s">
        <v>104</v>
      </c>
    </row>
    <row r="81" spans="1:16" ht="18.75">
      <c r="A81" s="2"/>
      <c r="B81" s="2"/>
      <c r="C81" s="2">
        <v>9</v>
      </c>
      <c r="D81" s="2">
        <v>740</v>
      </c>
      <c r="E81" s="2">
        <v>60</v>
      </c>
      <c r="F81" s="2">
        <v>80</v>
      </c>
      <c r="G81" s="2" t="s">
        <v>104</v>
      </c>
      <c r="H81" s="2" t="s">
        <v>104</v>
      </c>
      <c r="I81" s="2">
        <v>225</v>
      </c>
      <c r="J81" s="2" t="s">
        <v>104</v>
      </c>
      <c r="K81" s="34" t="s">
        <v>104</v>
      </c>
      <c r="L81" s="2" t="s">
        <v>104</v>
      </c>
      <c r="M81" s="2" t="s">
        <v>104</v>
      </c>
      <c r="N81" s="2" t="s">
        <v>104</v>
      </c>
      <c r="O81" s="2">
        <v>350</v>
      </c>
      <c r="P81" s="2" t="s">
        <v>104</v>
      </c>
    </row>
    <row r="82" spans="1:16" ht="18.75">
      <c r="A82" s="2"/>
      <c r="B82" s="2"/>
      <c r="C82" s="2">
        <v>10</v>
      </c>
      <c r="D82" s="2">
        <v>740</v>
      </c>
      <c r="E82" s="2">
        <v>80</v>
      </c>
      <c r="F82" s="2">
        <v>80</v>
      </c>
      <c r="G82" s="2" t="s">
        <v>104</v>
      </c>
      <c r="H82" s="2" t="s">
        <v>104</v>
      </c>
      <c r="I82" s="2">
        <v>225</v>
      </c>
      <c r="J82" s="2" t="s">
        <v>104</v>
      </c>
      <c r="K82" s="34" t="s">
        <v>104</v>
      </c>
      <c r="L82" s="2" t="s">
        <v>104</v>
      </c>
      <c r="M82" s="2" t="s">
        <v>104</v>
      </c>
      <c r="N82" s="2" t="s">
        <v>104</v>
      </c>
      <c r="O82" s="2">
        <v>350</v>
      </c>
      <c r="P82" s="2" t="s">
        <v>104</v>
      </c>
    </row>
    <row r="83" spans="1:16" ht="18.75">
      <c r="A83" s="2">
        <v>10</v>
      </c>
      <c r="B83" s="46" t="s">
        <v>179</v>
      </c>
      <c r="C83" s="41" t="s">
        <v>133</v>
      </c>
      <c r="D83" s="41">
        <v>900</v>
      </c>
      <c r="E83" s="41" t="s">
        <v>108</v>
      </c>
      <c r="F83" s="41">
        <v>75</v>
      </c>
      <c r="G83" s="54" t="s">
        <v>108</v>
      </c>
      <c r="H83" s="54" t="s">
        <v>108</v>
      </c>
      <c r="I83" s="41">
        <v>50</v>
      </c>
      <c r="J83" s="54" t="s">
        <v>108</v>
      </c>
      <c r="K83" s="598" t="s">
        <v>108</v>
      </c>
      <c r="L83" s="54" t="s">
        <v>108</v>
      </c>
      <c r="M83" s="54" t="s">
        <v>108</v>
      </c>
      <c r="N83" s="54" t="s">
        <v>108</v>
      </c>
      <c r="O83" s="54" t="s">
        <v>108</v>
      </c>
      <c r="P83" s="41">
        <v>1025</v>
      </c>
    </row>
    <row r="84" spans="1:16" ht="18.75">
      <c r="A84" s="41"/>
      <c r="B84" s="41"/>
      <c r="C84" s="41" t="s">
        <v>134</v>
      </c>
      <c r="D84" s="41">
        <v>975</v>
      </c>
      <c r="E84" s="41" t="s">
        <v>108</v>
      </c>
      <c r="F84" s="41">
        <v>100</v>
      </c>
      <c r="G84" s="54" t="s">
        <v>108</v>
      </c>
      <c r="H84" s="54" t="s">
        <v>108</v>
      </c>
      <c r="I84" s="41">
        <v>50</v>
      </c>
      <c r="J84" s="54" t="s">
        <v>108</v>
      </c>
      <c r="K84" s="598" t="s">
        <v>108</v>
      </c>
      <c r="L84" s="54" t="s">
        <v>108</v>
      </c>
      <c r="M84" s="54" t="s">
        <v>108</v>
      </c>
      <c r="N84" s="54" t="s">
        <v>108</v>
      </c>
      <c r="O84" s="54" t="s">
        <v>108</v>
      </c>
      <c r="P84" s="41">
        <v>1125</v>
      </c>
    </row>
    <row r="85" spans="1:16" ht="18.75">
      <c r="A85" s="41"/>
      <c r="B85" s="41"/>
      <c r="C85" s="41" t="s">
        <v>135</v>
      </c>
      <c r="D85" s="41">
        <v>1075</v>
      </c>
      <c r="E85" s="41">
        <v>75</v>
      </c>
      <c r="F85" s="41">
        <v>150</v>
      </c>
      <c r="G85" s="54" t="s">
        <v>108</v>
      </c>
      <c r="H85" s="54" t="s">
        <v>108</v>
      </c>
      <c r="I85" s="41">
        <v>50</v>
      </c>
      <c r="J85" s="54" t="s">
        <v>108</v>
      </c>
      <c r="K85" s="598" t="s">
        <v>108</v>
      </c>
      <c r="L85" s="54" t="s">
        <v>108</v>
      </c>
      <c r="M85" s="54" t="s">
        <v>108</v>
      </c>
      <c r="N85" s="54" t="s">
        <v>108</v>
      </c>
      <c r="O85" s="54" t="s">
        <v>108</v>
      </c>
      <c r="P85" s="131">
        <v>1350</v>
      </c>
    </row>
    <row r="86" spans="1:16" ht="19.5" thickBot="1">
      <c r="A86" s="41"/>
      <c r="B86" s="41"/>
      <c r="C86" s="41" t="s">
        <v>1463</v>
      </c>
      <c r="D86" s="41">
        <v>1200</v>
      </c>
      <c r="E86" s="41">
        <v>100</v>
      </c>
      <c r="F86" s="41">
        <v>300</v>
      </c>
      <c r="G86" s="54" t="s">
        <v>108</v>
      </c>
      <c r="H86" s="54" t="s">
        <v>108</v>
      </c>
      <c r="I86" s="41">
        <v>50</v>
      </c>
      <c r="J86" s="54" t="s">
        <v>108</v>
      </c>
      <c r="K86" s="598" t="s">
        <v>108</v>
      </c>
      <c r="L86" s="54" t="s">
        <v>108</v>
      </c>
      <c r="M86" s="54" t="s">
        <v>108</v>
      </c>
      <c r="N86" s="54" t="s">
        <v>108</v>
      </c>
      <c r="O86" s="54" t="s">
        <v>108</v>
      </c>
      <c r="P86" s="131">
        <v>1650</v>
      </c>
    </row>
    <row r="87" spans="1:15" ht="19.5" thickBot="1">
      <c r="A87" s="701">
        <v>11</v>
      </c>
      <c r="B87" s="701" t="s">
        <v>1543</v>
      </c>
      <c r="C87" s="222" t="s">
        <v>2047</v>
      </c>
      <c r="D87" s="222">
        <v>3600</v>
      </c>
      <c r="E87" s="222">
        <v>0</v>
      </c>
      <c r="F87" s="222">
        <v>0</v>
      </c>
      <c r="G87" s="222">
        <v>0</v>
      </c>
      <c r="H87" s="222">
        <v>0</v>
      </c>
      <c r="I87" s="222">
        <v>200</v>
      </c>
      <c r="J87" s="222">
        <v>0</v>
      </c>
      <c r="K87" s="222">
        <v>0</v>
      </c>
      <c r="L87" s="222">
        <v>0</v>
      </c>
      <c r="M87" s="222">
        <v>0</v>
      </c>
      <c r="N87" s="222">
        <v>0</v>
      </c>
      <c r="O87" s="222">
        <f>D87+I87</f>
        <v>3800</v>
      </c>
    </row>
    <row r="88" spans="1:15" ht="19.5" thickBot="1">
      <c r="A88" s="702"/>
      <c r="B88" s="702"/>
      <c r="C88" s="222">
        <v>3</v>
      </c>
      <c r="D88" s="222">
        <v>3600</v>
      </c>
      <c r="E88" s="222">
        <v>0</v>
      </c>
      <c r="F88" s="222">
        <v>600</v>
      </c>
      <c r="G88" s="222">
        <v>0</v>
      </c>
      <c r="H88" s="222">
        <v>0</v>
      </c>
      <c r="I88" s="222">
        <v>200</v>
      </c>
      <c r="J88" s="222">
        <v>0</v>
      </c>
      <c r="K88" s="222">
        <v>0</v>
      </c>
      <c r="L88" s="222">
        <v>0</v>
      </c>
      <c r="M88" s="222">
        <v>0</v>
      </c>
      <c r="N88" s="222">
        <v>0</v>
      </c>
      <c r="O88" s="222">
        <f>D88+F88+I88</f>
        <v>4400</v>
      </c>
    </row>
    <row r="89" spans="1:15" ht="19.5" thickBot="1">
      <c r="A89" s="702"/>
      <c r="B89" s="702"/>
      <c r="C89" s="222" t="s">
        <v>2048</v>
      </c>
      <c r="D89" s="222">
        <v>4500</v>
      </c>
      <c r="E89" s="222">
        <v>0</v>
      </c>
      <c r="F89" s="222">
        <v>600</v>
      </c>
      <c r="G89" s="222">
        <v>0</v>
      </c>
      <c r="H89" s="222">
        <v>0</v>
      </c>
      <c r="I89" s="222">
        <v>200</v>
      </c>
      <c r="J89" s="222">
        <v>0</v>
      </c>
      <c r="K89" s="222">
        <v>0</v>
      </c>
      <c r="L89" s="222">
        <v>0</v>
      </c>
      <c r="M89" s="222">
        <v>0</v>
      </c>
      <c r="N89" s="222">
        <v>0</v>
      </c>
      <c r="O89" s="222">
        <f>D89+F89+I89</f>
        <v>5300</v>
      </c>
    </row>
    <row r="90" spans="1:15" ht="19.5" thickBot="1">
      <c r="A90" s="702"/>
      <c r="B90" s="702"/>
      <c r="C90" s="222" t="s">
        <v>2049</v>
      </c>
      <c r="D90" s="222">
        <v>5400</v>
      </c>
      <c r="E90" s="222">
        <v>0</v>
      </c>
      <c r="F90" s="222">
        <v>600</v>
      </c>
      <c r="G90" s="222">
        <v>0</v>
      </c>
      <c r="H90" s="222">
        <v>0</v>
      </c>
      <c r="I90" s="222">
        <v>300</v>
      </c>
      <c r="J90" s="222">
        <v>0</v>
      </c>
      <c r="K90" s="222">
        <v>0</v>
      </c>
      <c r="L90" s="222">
        <v>0</v>
      </c>
      <c r="M90" s="222">
        <v>0</v>
      </c>
      <c r="N90" s="222">
        <v>0</v>
      </c>
      <c r="O90" s="222">
        <f>D90+F90+I90</f>
        <v>6300</v>
      </c>
    </row>
    <row r="91" spans="1:15" ht="19.5" thickBot="1">
      <c r="A91" s="702"/>
      <c r="B91" s="702"/>
      <c r="C91" s="222">
        <v>9</v>
      </c>
      <c r="D91" s="222">
        <v>6000</v>
      </c>
      <c r="E91" s="222">
        <v>0</v>
      </c>
      <c r="F91" s="222">
        <v>600</v>
      </c>
      <c r="G91" s="222">
        <v>0</v>
      </c>
      <c r="H91" s="222">
        <v>0</v>
      </c>
      <c r="I91" s="222">
        <v>400</v>
      </c>
      <c r="J91" s="222">
        <v>0</v>
      </c>
      <c r="K91" s="222">
        <v>0</v>
      </c>
      <c r="L91" s="222">
        <v>0</v>
      </c>
      <c r="M91" s="222">
        <v>0</v>
      </c>
      <c r="N91" s="222">
        <v>0</v>
      </c>
      <c r="O91" s="222">
        <f>D91+F91+I91</f>
        <v>7000</v>
      </c>
    </row>
    <row r="92" spans="1:15" ht="19.5" thickBot="1">
      <c r="A92" s="703"/>
      <c r="B92" s="703"/>
      <c r="C92" s="222">
        <v>10</v>
      </c>
      <c r="D92" s="222">
        <v>7200</v>
      </c>
      <c r="E92" s="222">
        <v>0</v>
      </c>
      <c r="F92" s="222">
        <v>0</v>
      </c>
      <c r="G92" s="222">
        <v>0</v>
      </c>
      <c r="H92" s="222">
        <v>0</v>
      </c>
      <c r="I92" s="222">
        <v>400</v>
      </c>
      <c r="J92" s="222">
        <v>0</v>
      </c>
      <c r="K92" s="222">
        <v>0</v>
      </c>
      <c r="L92" s="222">
        <v>0</v>
      </c>
      <c r="M92" s="222">
        <v>0</v>
      </c>
      <c r="N92" s="222">
        <v>0</v>
      </c>
      <c r="O92" s="222">
        <f>D92+I92</f>
        <v>7600</v>
      </c>
    </row>
    <row r="93" spans="1:15" ht="19.5" thickBot="1">
      <c r="A93" s="708">
        <v>12</v>
      </c>
      <c r="B93" s="708" t="s">
        <v>1545</v>
      </c>
      <c r="C93" s="222">
        <v>3</v>
      </c>
      <c r="D93" s="226">
        <v>4320</v>
      </c>
      <c r="E93" s="222">
        <v>0</v>
      </c>
      <c r="F93" s="222">
        <v>350</v>
      </c>
      <c r="G93" s="222">
        <v>0</v>
      </c>
      <c r="H93" s="222">
        <v>300</v>
      </c>
      <c r="I93" s="222">
        <v>200</v>
      </c>
      <c r="J93" s="222">
        <v>0</v>
      </c>
      <c r="K93" s="222">
        <v>0</v>
      </c>
      <c r="L93" s="222">
        <v>0</v>
      </c>
      <c r="M93" s="222">
        <v>0</v>
      </c>
      <c r="N93" s="222">
        <v>0</v>
      </c>
      <c r="O93" s="222">
        <f>D93+E93+F93+G93+H93+I93+J93+K93+L93+M93+N93</f>
        <v>5170</v>
      </c>
    </row>
    <row r="94" spans="1:15" ht="19.5" thickBot="1">
      <c r="A94" s="709"/>
      <c r="B94" s="709"/>
      <c r="C94" s="222">
        <v>4</v>
      </c>
      <c r="D94" s="226">
        <v>4320</v>
      </c>
      <c r="E94" s="222">
        <v>0</v>
      </c>
      <c r="F94" s="222">
        <v>350</v>
      </c>
      <c r="G94" s="222">
        <v>0</v>
      </c>
      <c r="H94" s="222">
        <v>300</v>
      </c>
      <c r="I94" s="222">
        <v>200</v>
      </c>
      <c r="J94" s="222">
        <v>0</v>
      </c>
      <c r="K94" s="222">
        <v>0</v>
      </c>
      <c r="L94" s="222">
        <v>0</v>
      </c>
      <c r="M94" s="222">
        <v>0</v>
      </c>
      <c r="N94" s="222">
        <v>0</v>
      </c>
      <c r="O94" s="222">
        <f aca="true" t="shared" si="0" ref="O94:O102">D94+E94+F94+G94+H94+I94+J94+K94+L94+M94+N94</f>
        <v>5170</v>
      </c>
    </row>
    <row r="95" spans="1:15" ht="19.5" thickBot="1">
      <c r="A95" s="709"/>
      <c r="B95" s="709"/>
      <c r="C95" s="222">
        <v>5</v>
      </c>
      <c r="D95" s="226">
        <v>4800</v>
      </c>
      <c r="E95" s="222">
        <v>0</v>
      </c>
      <c r="F95" s="222">
        <v>350</v>
      </c>
      <c r="G95" s="222">
        <v>0</v>
      </c>
      <c r="H95" s="222">
        <v>300</v>
      </c>
      <c r="I95" s="222">
        <v>200</v>
      </c>
      <c r="J95" s="222">
        <v>0</v>
      </c>
      <c r="K95" s="222">
        <v>0</v>
      </c>
      <c r="L95" s="222">
        <v>0</v>
      </c>
      <c r="M95" s="222">
        <v>0</v>
      </c>
      <c r="N95" s="222">
        <v>0</v>
      </c>
      <c r="O95" s="222">
        <f t="shared" si="0"/>
        <v>5650</v>
      </c>
    </row>
    <row r="96" spans="1:15" ht="19.5" thickBot="1">
      <c r="A96" s="709"/>
      <c r="B96" s="709"/>
      <c r="C96" s="222">
        <v>6</v>
      </c>
      <c r="D96" s="226">
        <v>5280</v>
      </c>
      <c r="E96" s="222">
        <v>0</v>
      </c>
      <c r="F96" s="222">
        <v>400</v>
      </c>
      <c r="G96" s="222">
        <v>0</v>
      </c>
      <c r="H96" s="222">
        <v>300</v>
      </c>
      <c r="I96" s="222">
        <v>200</v>
      </c>
      <c r="J96" s="222">
        <v>0</v>
      </c>
      <c r="K96" s="222">
        <v>0</v>
      </c>
      <c r="L96" s="222">
        <v>0</v>
      </c>
      <c r="M96" s="222">
        <v>0</v>
      </c>
      <c r="N96" s="222">
        <v>0</v>
      </c>
      <c r="O96" s="222">
        <f t="shared" si="0"/>
        <v>6180</v>
      </c>
    </row>
    <row r="97" spans="1:15" ht="19.5" thickBot="1">
      <c r="A97" s="709"/>
      <c r="B97" s="709"/>
      <c r="C97" s="222">
        <v>7</v>
      </c>
      <c r="D97" s="226">
        <v>5700</v>
      </c>
      <c r="E97" s="222">
        <v>0</v>
      </c>
      <c r="F97" s="222">
        <v>400</v>
      </c>
      <c r="G97" s="222">
        <v>0</v>
      </c>
      <c r="H97" s="222">
        <v>300</v>
      </c>
      <c r="I97" s="222">
        <v>240</v>
      </c>
      <c r="J97" s="222">
        <v>0</v>
      </c>
      <c r="K97" s="222">
        <v>0</v>
      </c>
      <c r="L97" s="222">
        <v>0</v>
      </c>
      <c r="M97" s="222">
        <v>0</v>
      </c>
      <c r="N97" s="222">
        <v>0</v>
      </c>
      <c r="O97" s="222">
        <f t="shared" si="0"/>
        <v>6640</v>
      </c>
    </row>
    <row r="98" spans="1:15" ht="19.5" thickBot="1">
      <c r="A98" s="709"/>
      <c r="B98" s="709"/>
      <c r="C98" s="222">
        <v>8</v>
      </c>
      <c r="D98" s="226">
        <v>6240</v>
      </c>
      <c r="E98" s="222">
        <v>0</v>
      </c>
      <c r="F98" s="222">
        <v>400</v>
      </c>
      <c r="G98" s="222">
        <v>0</v>
      </c>
      <c r="H98" s="222">
        <v>300</v>
      </c>
      <c r="I98" s="222">
        <v>240</v>
      </c>
      <c r="J98" s="222">
        <v>0</v>
      </c>
      <c r="K98" s="222">
        <v>0</v>
      </c>
      <c r="L98" s="222">
        <v>0</v>
      </c>
      <c r="M98" s="222">
        <v>0</v>
      </c>
      <c r="N98" s="222">
        <v>0</v>
      </c>
      <c r="O98" s="222">
        <f t="shared" si="0"/>
        <v>7180</v>
      </c>
    </row>
    <row r="99" spans="1:15" ht="19.5" thickBot="1">
      <c r="A99" s="709"/>
      <c r="B99" s="709"/>
      <c r="C99" s="222">
        <v>9</v>
      </c>
      <c r="D99" s="226">
        <v>8640</v>
      </c>
      <c r="E99" s="222">
        <v>0</v>
      </c>
      <c r="F99" s="222">
        <v>0</v>
      </c>
      <c r="G99" s="222">
        <v>0</v>
      </c>
      <c r="H99" s="222">
        <v>600</v>
      </c>
      <c r="I99" s="222">
        <v>300</v>
      </c>
      <c r="J99" s="222">
        <v>0</v>
      </c>
      <c r="K99" s="222">
        <v>0</v>
      </c>
      <c r="L99" s="222">
        <v>0</v>
      </c>
      <c r="M99" s="222">
        <v>0</v>
      </c>
      <c r="N99" s="222">
        <v>0</v>
      </c>
      <c r="O99" s="222">
        <f t="shared" si="0"/>
        <v>9540</v>
      </c>
    </row>
    <row r="100" spans="1:15" ht="19.5" thickBot="1">
      <c r="A100" s="709"/>
      <c r="B100" s="709"/>
      <c r="C100" s="222">
        <v>10</v>
      </c>
      <c r="D100" s="226">
        <v>9240</v>
      </c>
      <c r="E100" s="222">
        <v>0</v>
      </c>
      <c r="F100" s="222">
        <v>0</v>
      </c>
      <c r="G100" s="222">
        <v>0</v>
      </c>
      <c r="H100" s="222">
        <v>600</v>
      </c>
      <c r="I100" s="222">
        <v>300</v>
      </c>
      <c r="J100" s="222">
        <v>0</v>
      </c>
      <c r="K100" s="222">
        <v>0</v>
      </c>
      <c r="L100" s="222">
        <v>0</v>
      </c>
      <c r="M100" s="222">
        <v>0</v>
      </c>
      <c r="N100" s="222">
        <v>0</v>
      </c>
      <c r="O100" s="222">
        <f t="shared" si="0"/>
        <v>10140</v>
      </c>
    </row>
    <row r="101" spans="1:15" ht="19.5" thickBot="1">
      <c r="A101" s="709"/>
      <c r="B101" s="709"/>
      <c r="C101" s="222">
        <v>11</v>
      </c>
      <c r="D101" s="226">
        <v>11280</v>
      </c>
      <c r="E101" s="222">
        <v>0</v>
      </c>
      <c r="F101" s="222">
        <v>0</v>
      </c>
      <c r="G101" s="222">
        <v>0</v>
      </c>
      <c r="H101" s="222">
        <v>800</v>
      </c>
      <c r="I101" s="222">
        <v>400</v>
      </c>
      <c r="J101" s="222">
        <v>0</v>
      </c>
      <c r="K101" s="222">
        <v>0</v>
      </c>
      <c r="L101" s="222">
        <v>0</v>
      </c>
      <c r="M101" s="222">
        <v>0</v>
      </c>
      <c r="N101" s="222">
        <v>0</v>
      </c>
      <c r="O101" s="222">
        <f t="shared" si="0"/>
        <v>12480</v>
      </c>
    </row>
    <row r="102" spans="1:15" ht="19.5" thickBot="1">
      <c r="A102" s="710"/>
      <c r="B102" s="710"/>
      <c r="C102" s="222">
        <v>12</v>
      </c>
      <c r="D102" s="226">
        <v>12000</v>
      </c>
      <c r="E102" s="226">
        <v>100</v>
      </c>
      <c r="F102" s="222">
        <v>0</v>
      </c>
      <c r="G102" s="222">
        <v>0</v>
      </c>
      <c r="H102" s="222">
        <v>800</v>
      </c>
      <c r="I102" s="222">
        <v>400</v>
      </c>
      <c r="J102" s="222">
        <v>0</v>
      </c>
      <c r="K102" s="222">
        <v>0</v>
      </c>
      <c r="L102" s="222">
        <v>0</v>
      </c>
      <c r="M102" s="222">
        <v>0</v>
      </c>
      <c r="N102" s="222">
        <v>0</v>
      </c>
      <c r="O102" s="222">
        <f t="shared" si="0"/>
        <v>13300</v>
      </c>
    </row>
    <row r="103" spans="1:15" ht="19.5" thickBot="1">
      <c r="A103" s="708">
        <v>13</v>
      </c>
      <c r="B103" s="708" t="s">
        <v>1547</v>
      </c>
      <c r="C103" s="222">
        <v>2</v>
      </c>
      <c r="D103" s="226">
        <v>5200</v>
      </c>
      <c r="E103" s="222">
        <v>0</v>
      </c>
      <c r="F103" s="222">
        <v>720</v>
      </c>
      <c r="G103" s="222">
        <v>0</v>
      </c>
      <c r="H103" s="222">
        <v>130</v>
      </c>
      <c r="I103" s="222">
        <v>0</v>
      </c>
      <c r="J103" s="222">
        <v>0</v>
      </c>
      <c r="K103" s="222">
        <v>0</v>
      </c>
      <c r="L103" s="222">
        <v>0</v>
      </c>
      <c r="M103" s="222">
        <v>100</v>
      </c>
      <c r="N103" s="222">
        <v>0</v>
      </c>
      <c r="O103" s="222">
        <f>D103+E103+F103+G103+H103+I103+J103+K103+L103+M103+N103</f>
        <v>6150</v>
      </c>
    </row>
    <row r="104" spans="1:15" ht="19.5" thickBot="1">
      <c r="A104" s="709"/>
      <c r="B104" s="709"/>
      <c r="C104" s="222">
        <v>3</v>
      </c>
      <c r="D104" s="226">
        <v>5400</v>
      </c>
      <c r="E104" s="222">
        <v>0</v>
      </c>
      <c r="F104" s="222">
        <v>720</v>
      </c>
      <c r="G104" s="222">
        <v>0</v>
      </c>
      <c r="H104" s="222">
        <v>130</v>
      </c>
      <c r="I104" s="222">
        <v>0</v>
      </c>
      <c r="J104" s="222">
        <v>0</v>
      </c>
      <c r="K104" s="222">
        <v>0</v>
      </c>
      <c r="L104" s="222">
        <v>0</v>
      </c>
      <c r="M104" s="222">
        <v>100</v>
      </c>
      <c r="N104" s="222">
        <v>0</v>
      </c>
      <c r="O104" s="222">
        <f aca="true" t="shared" si="1" ref="O104:O113">D104+E104+F104+G104+H104+I104+J104+K104+L104+M104+N104</f>
        <v>6350</v>
      </c>
    </row>
    <row r="105" spans="1:15" ht="19.5" thickBot="1">
      <c r="A105" s="709"/>
      <c r="B105" s="709"/>
      <c r="C105" s="222">
        <v>4</v>
      </c>
      <c r="D105" s="226">
        <v>5520</v>
      </c>
      <c r="E105" s="222">
        <v>0</v>
      </c>
      <c r="F105" s="222">
        <v>720</v>
      </c>
      <c r="G105" s="222">
        <v>0</v>
      </c>
      <c r="H105" s="222">
        <v>130</v>
      </c>
      <c r="I105" s="222">
        <v>0</v>
      </c>
      <c r="J105" s="222">
        <v>0</v>
      </c>
      <c r="K105" s="222">
        <v>0</v>
      </c>
      <c r="L105" s="222">
        <v>0</v>
      </c>
      <c r="M105" s="222">
        <v>100</v>
      </c>
      <c r="N105" s="222">
        <v>0</v>
      </c>
      <c r="O105" s="222">
        <f t="shared" si="1"/>
        <v>6470</v>
      </c>
    </row>
    <row r="106" spans="1:15" ht="19.5" thickBot="1">
      <c r="A106" s="709"/>
      <c r="B106" s="709"/>
      <c r="C106" s="222">
        <v>5</v>
      </c>
      <c r="D106" s="226">
        <v>5760</v>
      </c>
      <c r="E106" s="222">
        <v>0</v>
      </c>
      <c r="F106" s="222">
        <v>720</v>
      </c>
      <c r="G106" s="222">
        <v>0</v>
      </c>
      <c r="H106" s="222">
        <v>130</v>
      </c>
      <c r="I106" s="222">
        <v>0</v>
      </c>
      <c r="J106" s="222">
        <v>0</v>
      </c>
      <c r="K106" s="222">
        <v>0</v>
      </c>
      <c r="L106" s="222">
        <v>0</v>
      </c>
      <c r="M106" s="222">
        <v>100</v>
      </c>
      <c r="N106" s="222">
        <v>0</v>
      </c>
      <c r="O106" s="222">
        <f t="shared" si="1"/>
        <v>6710</v>
      </c>
    </row>
    <row r="107" spans="1:15" ht="19.5" thickBot="1">
      <c r="A107" s="709"/>
      <c r="B107" s="709"/>
      <c r="C107" s="222">
        <v>6</v>
      </c>
      <c r="D107" s="226">
        <v>6420</v>
      </c>
      <c r="E107" s="222">
        <v>0</v>
      </c>
      <c r="F107" s="222">
        <v>960</v>
      </c>
      <c r="G107" s="222">
        <v>0</v>
      </c>
      <c r="H107" s="222">
        <v>160</v>
      </c>
      <c r="I107" s="222">
        <v>0</v>
      </c>
      <c r="J107" s="222">
        <v>0</v>
      </c>
      <c r="K107" s="222">
        <v>0</v>
      </c>
      <c r="L107" s="222">
        <v>0</v>
      </c>
      <c r="M107" s="222">
        <v>100</v>
      </c>
      <c r="N107" s="222">
        <v>0</v>
      </c>
      <c r="O107" s="222">
        <f t="shared" si="1"/>
        <v>7640</v>
      </c>
    </row>
    <row r="108" spans="1:15" ht="19.5" thickBot="1">
      <c r="A108" s="709"/>
      <c r="B108" s="709"/>
      <c r="C108" s="222">
        <v>7</v>
      </c>
      <c r="D108" s="226">
        <v>7020</v>
      </c>
      <c r="E108" s="222">
        <v>0</v>
      </c>
      <c r="F108" s="222">
        <v>960</v>
      </c>
      <c r="G108" s="222">
        <v>0</v>
      </c>
      <c r="H108" s="222">
        <v>160</v>
      </c>
      <c r="I108" s="222">
        <v>0</v>
      </c>
      <c r="J108" s="222">
        <v>0</v>
      </c>
      <c r="K108" s="222">
        <v>0</v>
      </c>
      <c r="L108" s="222">
        <v>0</v>
      </c>
      <c r="M108" s="222">
        <v>100</v>
      </c>
      <c r="N108" s="222">
        <v>0</v>
      </c>
      <c r="O108" s="222">
        <f t="shared" si="1"/>
        <v>8240</v>
      </c>
    </row>
    <row r="109" spans="1:15" ht="19.5" thickBot="1">
      <c r="A109" s="709"/>
      <c r="B109" s="709"/>
      <c r="C109" s="222">
        <v>8</v>
      </c>
      <c r="D109" s="226">
        <v>7560</v>
      </c>
      <c r="E109" s="222">
        <v>0</v>
      </c>
      <c r="F109" s="222">
        <v>960</v>
      </c>
      <c r="G109" s="222">
        <v>0</v>
      </c>
      <c r="H109" s="222">
        <v>160</v>
      </c>
      <c r="I109" s="222">
        <v>0</v>
      </c>
      <c r="J109" s="222">
        <v>0</v>
      </c>
      <c r="K109" s="222">
        <v>0</v>
      </c>
      <c r="L109" s="222">
        <v>0</v>
      </c>
      <c r="M109" s="222">
        <v>100</v>
      </c>
      <c r="N109" s="222">
        <v>0</v>
      </c>
      <c r="O109" s="222">
        <f t="shared" si="1"/>
        <v>8780</v>
      </c>
    </row>
    <row r="110" spans="1:15" ht="19.5" thickBot="1">
      <c r="A110" s="709"/>
      <c r="B110" s="709"/>
      <c r="C110" s="222">
        <v>9</v>
      </c>
      <c r="D110" s="226">
        <v>9720</v>
      </c>
      <c r="E110" s="222">
        <v>0</v>
      </c>
      <c r="F110" s="222">
        <v>1320</v>
      </c>
      <c r="G110" s="222">
        <v>0</v>
      </c>
      <c r="H110" s="222">
        <v>210</v>
      </c>
      <c r="I110" s="222">
        <v>0</v>
      </c>
      <c r="J110" s="222">
        <v>0</v>
      </c>
      <c r="K110" s="222">
        <v>0</v>
      </c>
      <c r="L110" s="222">
        <v>0</v>
      </c>
      <c r="M110" s="222">
        <v>100</v>
      </c>
      <c r="N110" s="222">
        <v>0</v>
      </c>
      <c r="O110" s="222">
        <f t="shared" si="1"/>
        <v>11350</v>
      </c>
    </row>
    <row r="111" spans="1:15" ht="19.5" thickBot="1">
      <c r="A111" s="709"/>
      <c r="B111" s="709"/>
      <c r="C111" s="222">
        <v>10</v>
      </c>
      <c r="D111" s="226">
        <v>11520</v>
      </c>
      <c r="E111" s="222">
        <v>0</v>
      </c>
      <c r="F111" s="222">
        <v>0</v>
      </c>
      <c r="G111" s="222">
        <v>0</v>
      </c>
      <c r="H111" s="222">
        <v>260</v>
      </c>
      <c r="I111" s="222">
        <v>0</v>
      </c>
      <c r="J111" s="222">
        <v>0</v>
      </c>
      <c r="K111" s="222">
        <v>0</v>
      </c>
      <c r="L111" s="222">
        <v>0</v>
      </c>
      <c r="M111" s="222">
        <v>100</v>
      </c>
      <c r="N111" s="222">
        <v>0</v>
      </c>
      <c r="O111" s="222">
        <f t="shared" si="1"/>
        <v>11880</v>
      </c>
    </row>
    <row r="112" spans="1:15" ht="19.5" thickBot="1">
      <c r="A112" s="709"/>
      <c r="B112" s="709"/>
      <c r="C112" s="222">
        <v>11</v>
      </c>
      <c r="D112" s="226">
        <v>13920</v>
      </c>
      <c r="E112" s="222">
        <v>0</v>
      </c>
      <c r="F112" s="222">
        <v>0</v>
      </c>
      <c r="G112" s="222">
        <v>0</v>
      </c>
      <c r="H112" s="222">
        <v>260</v>
      </c>
      <c r="I112" s="222">
        <v>0</v>
      </c>
      <c r="J112" s="222">
        <v>0</v>
      </c>
      <c r="K112" s="222">
        <v>0</v>
      </c>
      <c r="L112" s="222">
        <v>0</v>
      </c>
      <c r="M112" s="222">
        <v>100</v>
      </c>
      <c r="N112" s="222">
        <v>0</v>
      </c>
      <c r="O112" s="222">
        <f>D112+E112+F112+G112+H112+I112+J112+K112+L112+M112+N112</f>
        <v>14280</v>
      </c>
    </row>
    <row r="113" spans="1:15" ht="19.5" thickBot="1">
      <c r="A113" s="710"/>
      <c r="B113" s="710"/>
      <c r="C113" s="222">
        <v>12</v>
      </c>
      <c r="D113" s="226">
        <v>14820</v>
      </c>
      <c r="E113" s="222">
        <v>0</v>
      </c>
      <c r="F113" s="222">
        <v>0</v>
      </c>
      <c r="G113" s="222">
        <v>0</v>
      </c>
      <c r="H113" s="222">
        <v>260</v>
      </c>
      <c r="I113" s="222">
        <v>0</v>
      </c>
      <c r="J113" s="222">
        <v>0</v>
      </c>
      <c r="K113" s="222">
        <v>0</v>
      </c>
      <c r="L113" s="222">
        <v>0</v>
      </c>
      <c r="M113" s="222">
        <v>100</v>
      </c>
      <c r="N113" s="222">
        <v>0</v>
      </c>
      <c r="O113" s="222">
        <f t="shared" si="1"/>
        <v>15180</v>
      </c>
    </row>
    <row r="114" spans="1:15" ht="19.5" thickBot="1">
      <c r="A114" s="708">
        <v>14</v>
      </c>
      <c r="B114" s="708" t="s">
        <v>1549</v>
      </c>
      <c r="C114" s="222">
        <v>1</v>
      </c>
      <c r="D114" s="226">
        <v>500</v>
      </c>
      <c r="E114" s="222">
        <v>0</v>
      </c>
      <c r="F114" s="222">
        <v>0</v>
      </c>
      <c r="G114" s="222">
        <v>300</v>
      </c>
      <c r="H114" s="222">
        <v>350</v>
      </c>
      <c r="I114" s="222">
        <v>0</v>
      </c>
      <c r="J114" s="222">
        <v>0</v>
      </c>
      <c r="K114" s="222">
        <v>0</v>
      </c>
      <c r="L114" s="222">
        <v>0</v>
      </c>
      <c r="M114" s="222">
        <v>100</v>
      </c>
      <c r="N114" s="222">
        <v>0</v>
      </c>
      <c r="O114" s="222">
        <f>D114+E114+F114+G114+H114+I114+J114+K114+L114+M114+N114</f>
        <v>1250</v>
      </c>
    </row>
    <row r="115" spans="1:15" ht="19.5" thickBot="1">
      <c r="A115" s="709"/>
      <c r="B115" s="709"/>
      <c r="C115" s="222">
        <v>2</v>
      </c>
      <c r="D115" s="226">
        <v>500</v>
      </c>
      <c r="E115" s="222">
        <v>0</v>
      </c>
      <c r="F115" s="222">
        <v>0</v>
      </c>
      <c r="G115" s="222">
        <v>300</v>
      </c>
      <c r="H115" s="222">
        <v>350</v>
      </c>
      <c r="I115" s="222">
        <v>0</v>
      </c>
      <c r="J115" s="222">
        <v>0</v>
      </c>
      <c r="K115" s="222">
        <v>0</v>
      </c>
      <c r="L115" s="222">
        <v>0</v>
      </c>
      <c r="M115" s="222">
        <v>0</v>
      </c>
      <c r="N115" s="222">
        <v>0</v>
      </c>
      <c r="O115" s="222">
        <f>D115+E115+F115+G115+H115+I115+J115+K115+L115+M115+N115</f>
        <v>1150</v>
      </c>
    </row>
    <row r="116" spans="1:15" ht="19.5" thickBot="1">
      <c r="A116" s="709"/>
      <c r="B116" s="709"/>
      <c r="C116" s="222">
        <v>3</v>
      </c>
      <c r="D116" s="226">
        <v>500</v>
      </c>
      <c r="E116" s="222">
        <v>0</v>
      </c>
      <c r="F116" s="222">
        <v>500</v>
      </c>
      <c r="G116" s="222">
        <v>300</v>
      </c>
      <c r="H116" s="222">
        <v>350</v>
      </c>
      <c r="I116" s="222">
        <v>0</v>
      </c>
      <c r="J116" s="222">
        <v>0</v>
      </c>
      <c r="K116" s="222">
        <v>0</v>
      </c>
      <c r="L116" s="222">
        <v>0</v>
      </c>
      <c r="M116" s="222">
        <v>0</v>
      </c>
      <c r="N116" s="222">
        <v>0</v>
      </c>
      <c r="O116" s="222">
        <f aca="true" t="shared" si="2" ref="O116:O123">D116+E116+F116+G116+H116+I116+J116+K116+L116+M116+N116</f>
        <v>1650</v>
      </c>
    </row>
    <row r="117" spans="1:15" ht="19.5" thickBot="1">
      <c r="A117" s="709"/>
      <c r="B117" s="709"/>
      <c r="C117" s="222">
        <v>4</v>
      </c>
      <c r="D117" s="226">
        <v>600</v>
      </c>
      <c r="E117" s="222">
        <v>0</v>
      </c>
      <c r="F117" s="222">
        <v>500</v>
      </c>
      <c r="G117" s="222">
        <v>300</v>
      </c>
      <c r="H117" s="222">
        <v>350</v>
      </c>
      <c r="I117" s="222">
        <v>0</v>
      </c>
      <c r="J117" s="222">
        <v>0</v>
      </c>
      <c r="K117" s="222">
        <v>0</v>
      </c>
      <c r="L117" s="222">
        <v>0</v>
      </c>
      <c r="M117" s="222">
        <v>0</v>
      </c>
      <c r="N117" s="222">
        <v>0</v>
      </c>
      <c r="O117" s="222">
        <f t="shared" si="2"/>
        <v>1750</v>
      </c>
    </row>
    <row r="118" spans="1:15" ht="19.5" thickBot="1">
      <c r="A118" s="709"/>
      <c r="B118" s="709"/>
      <c r="C118" s="222">
        <v>5</v>
      </c>
      <c r="D118" s="226">
        <v>600</v>
      </c>
      <c r="E118" s="222">
        <v>0</v>
      </c>
      <c r="F118" s="222">
        <v>500</v>
      </c>
      <c r="G118" s="222">
        <v>300</v>
      </c>
      <c r="H118" s="222">
        <v>350</v>
      </c>
      <c r="I118" s="222">
        <v>0</v>
      </c>
      <c r="J118" s="222">
        <v>0</v>
      </c>
      <c r="K118" s="222">
        <v>0</v>
      </c>
      <c r="L118" s="222">
        <v>0</v>
      </c>
      <c r="M118" s="222">
        <v>0</v>
      </c>
      <c r="N118" s="222">
        <v>0</v>
      </c>
      <c r="O118" s="222">
        <f t="shared" si="2"/>
        <v>1750</v>
      </c>
    </row>
    <row r="119" spans="1:15" ht="19.5" thickBot="1">
      <c r="A119" s="709"/>
      <c r="B119" s="709"/>
      <c r="C119" s="222">
        <v>6</v>
      </c>
      <c r="D119" s="226">
        <v>725</v>
      </c>
      <c r="E119" s="222">
        <v>0</v>
      </c>
      <c r="F119" s="222">
        <v>600</v>
      </c>
      <c r="G119" s="222">
        <v>400</v>
      </c>
      <c r="H119" s="222">
        <v>400</v>
      </c>
      <c r="I119" s="222">
        <v>0</v>
      </c>
      <c r="J119" s="222">
        <v>0</v>
      </c>
      <c r="K119" s="222">
        <v>0</v>
      </c>
      <c r="L119" s="222">
        <v>0</v>
      </c>
      <c r="M119" s="222">
        <v>0</v>
      </c>
      <c r="N119" s="222">
        <v>0</v>
      </c>
      <c r="O119" s="222">
        <f t="shared" si="2"/>
        <v>2125</v>
      </c>
    </row>
    <row r="120" spans="1:15" ht="19.5" thickBot="1">
      <c r="A120" s="709"/>
      <c r="B120" s="709"/>
      <c r="C120" s="222">
        <v>7</v>
      </c>
      <c r="D120" s="226">
        <v>725</v>
      </c>
      <c r="E120" s="222">
        <v>0</v>
      </c>
      <c r="F120" s="222">
        <v>600</v>
      </c>
      <c r="G120" s="222">
        <v>400</v>
      </c>
      <c r="H120" s="222">
        <v>400</v>
      </c>
      <c r="I120" s="222">
        <v>0</v>
      </c>
      <c r="J120" s="222">
        <v>0</v>
      </c>
      <c r="K120" s="222">
        <v>0</v>
      </c>
      <c r="L120" s="222">
        <v>0</v>
      </c>
      <c r="M120" s="222">
        <v>0</v>
      </c>
      <c r="N120" s="222">
        <v>0</v>
      </c>
      <c r="O120" s="222">
        <f t="shared" si="2"/>
        <v>2125</v>
      </c>
    </row>
    <row r="121" spans="1:15" ht="19.5" thickBot="1">
      <c r="A121" s="709"/>
      <c r="B121" s="709"/>
      <c r="C121" s="222">
        <v>8</v>
      </c>
      <c r="D121" s="226">
        <v>725</v>
      </c>
      <c r="E121" s="222">
        <v>0</v>
      </c>
      <c r="F121" s="222">
        <v>600</v>
      </c>
      <c r="G121" s="222">
        <v>400</v>
      </c>
      <c r="H121" s="222">
        <v>400</v>
      </c>
      <c r="I121" s="222">
        <v>0</v>
      </c>
      <c r="J121" s="222">
        <v>0</v>
      </c>
      <c r="K121" s="222">
        <v>0</v>
      </c>
      <c r="L121" s="222">
        <v>0</v>
      </c>
      <c r="M121" s="222">
        <v>0</v>
      </c>
      <c r="N121" s="222">
        <v>0</v>
      </c>
      <c r="O121" s="222">
        <f t="shared" si="2"/>
        <v>2125</v>
      </c>
    </row>
    <row r="122" spans="1:15" ht="19.5" thickBot="1">
      <c r="A122" s="709"/>
      <c r="B122" s="709"/>
      <c r="C122" s="222">
        <v>9</v>
      </c>
      <c r="D122" s="226">
        <v>975</v>
      </c>
      <c r="E122" s="222">
        <v>0</v>
      </c>
      <c r="F122" s="222">
        <v>600</v>
      </c>
      <c r="G122" s="222">
        <v>500</v>
      </c>
      <c r="H122" s="222">
        <v>500</v>
      </c>
      <c r="I122" s="222">
        <v>0</v>
      </c>
      <c r="J122" s="222">
        <v>0</v>
      </c>
      <c r="K122" s="222">
        <v>0</v>
      </c>
      <c r="L122" s="222">
        <v>0</v>
      </c>
      <c r="M122" s="222">
        <v>0</v>
      </c>
      <c r="N122" s="222">
        <v>0</v>
      </c>
      <c r="O122" s="222">
        <f t="shared" si="2"/>
        <v>2575</v>
      </c>
    </row>
    <row r="123" spans="1:15" ht="19.5" thickBot="1">
      <c r="A123" s="709"/>
      <c r="B123" s="709"/>
      <c r="C123" s="222">
        <v>10</v>
      </c>
      <c r="D123" s="226">
        <v>975</v>
      </c>
      <c r="E123" s="222">
        <v>0</v>
      </c>
      <c r="F123" s="222">
        <v>0</v>
      </c>
      <c r="G123" s="222">
        <v>500</v>
      </c>
      <c r="H123" s="222">
        <v>600</v>
      </c>
      <c r="I123" s="222">
        <v>0</v>
      </c>
      <c r="J123" s="222">
        <v>0</v>
      </c>
      <c r="K123" s="222">
        <v>0</v>
      </c>
      <c r="L123" s="222">
        <v>0</v>
      </c>
      <c r="M123" s="222">
        <v>0</v>
      </c>
      <c r="N123" s="222">
        <v>0</v>
      </c>
      <c r="O123" s="222">
        <f t="shared" si="2"/>
        <v>2075</v>
      </c>
    </row>
    <row r="124" spans="1:15" ht="19.5" thickBot="1">
      <c r="A124" s="709"/>
      <c r="B124" s="709"/>
      <c r="C124" s="222">
        <v>11</v>
      </c>
      <c r="D124" s="226">
        <v>1200</v>
      </c>
      <c r="E124" s="222">
        <v>0</v>
      </c>
      <c r="F124" s="222">
        <v>0</v>
      </c>
      <c r="G124" s="222">
        <v>500</v>
      </c>
      <c r="H124" s="222">
        <v>700</v>
      </c>
      <c r="I124" s="222">
        <v>0</v>
      </c>
      <c r="J124" s="222">
        <v>0</v>
      </c>
      <c r="K124" s="222">
        <v>0</v>
      </c>
      <c r="L124" s="222">
        <v>0</v>
      </c>
      <c r="M124" s="222">
        <v>0</v>
      </c>
      <c r="N124" s="222">
        <v>0</v>
      </c>
      <c r="O124" s="222">
        <f>D124+E124+F124+G124+H124+I124+J124+K124+L124+M124+N124</f>
        <v>2400</v>
      </c>
    </row>
    <row r="125" spans="1:15" ht="19.5" thickBot="1">
      <c r="A125" s="710"/>
      <c r="B125" s="710"/>
      <c r="C125" s="222">
        <v>12</v>
      </c>
      <c r="D125" s="226">
        <v>1300</v>
      </c>
      <c r="E125" s="222">
        <v>0</v>
      </c>
      <c r="F125" s="222">
        <v>0</v>
      </c>
      <c r="G125" s="222">
        <v>500</v>
      </c>
      <c r="H125" s="222">
        <v>800</v>
      </c>
      <c r="I125" s="222">
        <v>0</v>
      </c>
      <c r="J125" s="222">
        <v>0</v>
      </c>
      <c r="K125" s="222">
        <v>0</v>
      </c>
      <c r="L125" s="222">
        <v>0</v>
      </c>
      <c r="M125" s="222">
        <v>0</v>
      </c>
      <c r="N125" s="222">
        <v>0</v>
      </c>
      <c r="O125" s="222">
        <f>D125+E125+F125+G125+H125+I125+J125+K125+L125+M125+N125</f>
        <v>2600</v>
      </c>
    </row>
    <row r="126" spans="1:15" ht="19.5" thickBot="1">
      <c r="A126" s="711">
        <v>15</v>
      </c>
      <c r="B126" s="711" t="s">
        <v>1551</v>
      </c>
      <c r="C126" s="222">
        <v>1</v>
      </c>
      <c r="D126" s="226">
        <v>375</v>
      </c>
      <c r="E126" s="222">
        <v>0</v>
      </c>
      <c r="F126" s="222">
        <v>0</v>
      </c>
      <c r="G126" s="222">
        <v>300</v>
      </c>
      <c r="H126" s="222">
        <v>500</v>
      </c>
      <c r="I126" s="222">
        <v>0</v>
      </c>
      <c r="J126" s="222">
        <v>120</v>
      </c>
      <c r="K126" s="222">
        <v>0</v>
      </c>
      <c r="L126" s="222">
        <v>0</v>
      </c>
      <c r="M126" s="222">
        <v>0</v>
      </c>
      <c r="N126" s="222">
        <v>0</v>
      </c>
      <c r="O126" s="222">
        <f>D126+E126+F126+G126+H126+I126+J126+K126+L126+M126+N126</f>
        <v>1295</v>
      </c>
    </row>
    <row r="127" spans="1:15" ht="19.5" thickBot="1">
      <c r="A127" s="711"/>
      <c r="B127" s="711"/>
      <c r="C127" s="222">
        <v>2</v>
      </c>
      <c r="D127" s="226">
        <v>375</v>
      </c>
      <c r="E127" s="222">
        <v>0</v>
      </c>
      <c r="F127" s="222">
        <v>0</v>
      </c>
      <c r="G127" s="222">
        <v>300</v>
      </c>
      <c r="H127" s="222">
        <v>500</v>
      </c>
      <c r="I127" s="222">
        <v>0</v>
      </c>
      <c r="J127" s="222">
        <v>120</v>
      </c>
      <c r="K127" s="222">
        <v>0</v>
      </c>
      <c r="L127" s="222">
        <v>0</v>
      </c>
      <c r="M127" s="222">
        <v>0</v>
      </c>
      <c r="N127" s="222">
        <v>0</v>
      </c>
      <c r="O127" s="222">
        <f>D127+E127+F127+G127+H127+I127+J127+K127+L127+M127+N127</f>
        <v>1295</v>
      </c>
    </row>
    <row r="128" spans="1:15" ht="19.5" thickBot="1">
      <c r="A128" s="711"/>
      <c r="B128" s="711"/>
      <c r="C128" s="222">
        <v>3</v>
      </c>
      <c r="D128" s="226">
        <v>350</v>
      </c>
      <c r="E128" s="222">
        <v>0</v>
      </c>
      <c r="F128" s="222">
        <v>50</v>
      </c>
      <c r="G128" s="222">
        <v>300</v>
      </c>
      <c r="H128" s="222">
        <v>500</v>
      </c>
      <c r="I128" s="222">
        <v>0</v>
      </c>
      <c r="J128" s="222">
        <v>120</v>
      </c>
      <c r="K128" s="222">
        <v>0</v>
      </c>
      <c r="L128" s="222">
        <v>0</v>
      </c>
      <c r="M128" s="222">
        <v>0</v>
      </c>
      <c r="N128" s="222">
        <v>0</v>
      </c>
      <c r="O128" s="222">
        <f aca="true" t="shared" si="3" ref="O128:O135">D128+E128+F128+G128+H128+I128+J128+K128+L128+M128+N128</f>
        <v>1320</v>
      </c>
    </row>
    <row r="129" spans="1:15" ht="19.5" thickBot="1">
      <c r="A129" s="711"/>
      <c r="B129" s="711"/>
      <c r="C129" s="222">
        <v>4</v>
      </c>
      <c r="D129" s="226">
        <v>350</v>
      </c>
      <c r="E129" s="222">
        <v>0</v>
      </c>
      <c r="F129" s="222">
        <v>50</v>
      </c>
      <c r="G129" s="222">
        <v>300</v>
      </c>
      <c r="H129" s="222">
        <v>500</v>
      </c>
      <c r="I129" s="222">
        <v>0</v>
      </c>
      <c r="J129" s="222">
        <v>120</v>
      </c>
      <c r="K129" s="222">
        <v>0</v>
      </c>
      <c r="L129" s="222">
        <v>0</v>
      </c>
      <c r="M129" s="222">
        <v>0</v>
      </c>
      <c r="N129" s="222">
        <v>0</v>
      </c>
      <c r="O129" s="222">
        <f t="shared" si="3"/>
        <v>1320</v>
      </c>
    </row>
    <row r="130" spans="1:15" ht="19.5" thickBot="1">
      <c r="A130" s="711"/>
      <c r="B130" s="711"/>
      <c r="C130" s="222">
        <v>5</v>
      </c>
      <c r="D130" s="226">
        <v>350</v>
      </c>
      <c r="E130" s="222">
        <v>0</v>
      </c>
      <c r="F130" s="222">
        <v>50</v>
      </c>
      <c r="G130" s="222">
        <v>300</v>
      </c>
      <c r="H130" s="222">
        <v>500</v>
      </c>
      <c r="I130" s="222">
        <v>0</v>
      </c>
      <c r="J130" s="222">
        <v>120</v>
      </c>
      <c r="K130" s="222">
        <v>0</v>
      </c>
      <c r="L130" s="222">
        <v>0</v>
      </c>
      <c r="M130" s="222">
        <v>0</v>
      </c>
      <c r="N130" s="222">
        <v>0</v>
      </c>
      <c r="O130" s="222">
        <f t="shared" si="3"/>
        <v>1320</v>
      </c>
    </row>
    <row r="131" spans="1:15" ht="19.5" thickBot="1">
      <c r="A131" s="711"/>
      <c r="B131" s="711"/>
      <c r="C131" s="222">
        <v>6</v>
      </c>
      <c r="D131" s="226">
        <v>400</v>
      </c>
      <c r="E131" s="222">
        <v>0</v>
      </c>
      <c r="F131" s="222">
        <v>50</v>
      </c>
      <c r="G131" s="222">
        <v>300</v>
      </c>
      <c r="H131" s="222">
        <v>500</v>
      </c>
      <c r="I131" s="222">
        <v>0</v>
      </c>
      <c r="J131" s="222">
        <v>120</v>
      </c>
      <c r="K131" s="222">
        <v>0</v>
      </c>
      <c r="L131" s="222">
        <v>0</v>
      </c>
      <c r="M131" s="222">
        <v>0</v>
      </c>
      <c r="N131" s="222">
        <v>0</v>
      </c>
      <c r="O131" s="222">
        <f t="shared" si="3"/>
        <v>1370</v>
      </c>
    </row>
    <row r="132" spans="1:15" ht="19.5" thickBot="1">
      <c r="A132" s="711"/>
      <c r="B132" s="711"/>
      <c r="C132" s="222">
        <v>7</v>
      </c>
      <c r="D132" s="226">
        <v>400</v>
      </c>
      <c r="E132" s="222">
        <v>0</v>
      </c>
      <c r="F132" s="222">
        <v>50</v>
      </c>
      <c r="G132" s="222">
        <v>300</v>
      </c>
      <c r="H132" s="222">
        <v>500</v>
      </c>
      <c r="I132" s="222">
        <v>0</v>
      </c>
      <c r="J132" s="222">
        <v>120</v>
      </c>
      <c r="K132" s="222">
        <v>0</v>
      </c>
      <c r="L132" s="222">
        <v>0</v>
      </c>
      <c r="M132" s="222">
        <v>0</v>
      </c>
      <c r="N132" s="222">
        <v>0</v>
      </c>
      <c r="O132" s="222">
        <f t="shared" si="3"/>
        <v>1370</v>
      </c>
    </row>
    <row r="133" spans="1:15" ht="19.5" thickBot="1">
      <c r="A133" s="711"/>
      <c r="B133" s="711"/>
      <c r="C133" s="222">
        <v>8</v>
      </c>
      <c r="D133" s="226">
        <v>400</v>
      </c>
      <c r="E133" s="222">
        <v>0</v>
      </c>
      <c r="F133" s="222">
        <v>50</v>
      </c>
      <c r="G133" s="222">
        <v>300</v>
      </c>
      <c r="H133" s="222">
        <v>500</v>
      </c>
      <c r="I133" s="222">
        <v>0</v>
      </c>
      <c r="J133" s="222">
        <v>120</v>
      </c>
      <c r="K133" s="222">
        <v>0</v>
      </c>
      <c r="L133" s="222">
        <v>0</v>
      </c>
      <c r="M133" s="222">
        <v>0</v>
      </c>
      <c r="N133" s="222">
        <v>0</v>
      </c>
      <c r="O133" s="222">
        <f t="shared" si="3"/>
        <v>1370</v>
      </c>
    </row>
    <row r="134" spans="1:15" ht="19.5" thickBot="1">
      <c r="A134" s="711"/>
      <c r="B134" s="711"/>
      <c r="C134" s="222">
        <v>9</v>
      </c>
      <c r="D134" s="226">
        <v>600</v>
      </c>
      <c r="E134" s="222">
        <v>0</v>
      </c>
      <c r="F134" s="222">
        <v>0</v>
      </c>
      <c r="G134" s="222">
        <v>300</v>
      </c>
      <c r="H134" s="222">
        <v>600</v>
      </c>
      <c r="I134" s="222">
        <v>0</v>
      </c>
      <c r="J134" s="222">
        <v>120</v>
      </c>
      <c r="K134" s="222">
        <v>0</v>
      </c>
      <c r="L134" s="222">
        <v>0</v>
      </c>
      <c r="M134" s="222">
        <v>0</v>
      </c>
      <c r="N134" s="222">
        <v>0</v>
      </c>
      <c r="O134" s="222">
        <f t="shared" si="3"/>
        <v>1620</v>
      </c>
    </row>
    <row r="135" spans="1:15" ht="19.5" thickBot="1">
      <c r="A135" s="711"/>
      <c r="B135" s="711"/>
      <c r="C135" s="222">
        <v>10</v>
      </c>
      <c r="D135" s="226">
        <v>600</v>
      </c>
      <c r="E135" s="222">
        <v>0</v>
      </c>
      <c r="F135" s="222">
        <v>0</v>
      </c>
      <c r="G135" s="222">
        <v>300</v>
      </c>
      <c r="H135" s="222">
        <v>600</v>
      </c>
      <c r="I135" s="222">
        <v>0</v>
      </c>
      <c r="J135" s="222">
        <v>120</v>
      </c>
      <c r="K135" s="222">
        <v>0</v>
      </c>
      <c r="L135" s="222">
        <v>0</v>
      </c>
      <c r="M135" s="222">
        <v>0</v>
      </c>
      <c r="N135" s="222">
        <v>0</v>
      </c>
      <c r="O135" s="222">
        <f t="shared" si="3"/>
        <v>1620</v>
      </c>
    </row>
    <row r="136" spans="1:15" ht="19.5" thickBot="1">
      <c r="A136" s="238">
        <v>16</v>
      </c>
      <c r="B136" s="239" t="s">
        <v>2057</v>
      </c>
      <c r="C136" s="886" t="s">
        <v>5083</v>
      </c>
      <c r="D136" s="887"/>
      <c r="E136" s="887"/>
      <c r="F136" s="887"/>
      <c r="G136" s="887"/>
      <c r="H136" s="887"/>
      <c r="I136" s="887"/>
      <c r="J136" s="887"/>
      <c r="K136" s="887"/>
      <c r="L136" s="887"/>
      <c r="M136" s="887"/>
      <c r="N136" s="887"/>
      <c r="O136" s="888"/>
    </row>
    <row r="137" spans="1:15" ht="18.75">
      <c r="A137" s="54">
        <v>17</v>
      </c>
      <c r="B137" s="41" t="s">
        <v>2059</v>
      </c>
      <c r="C137" s="886" t="s">
        <v>5083</v>
      </c>
      <c r="D137" s="887"/>
      <c r="E137" s="887"/>
      <c r="F137" s="887"/>
      <c r="G137" s="887"/>
      <c r="H137" s="887"/>
      <c r="I137" s="887"/>
      <c r="J137" s="887"/>
      <c r="K137" s="887"/>
      <c r="L137" s="887"/>
      <c r="M137" s="887"/>
      <c r="N137" s="887"/>
      <c r="O137" s="888"/>
    </row>
    <row r="138" spans="1:16" ht="37.5">
      <c r="A138" s="322">
        <v>18</v>
      </c>
      <c r="B138" s="258" t="s">
        <v>2332</v>
      </c>
      <c r="C138" s="323" t="s">
        <v>111</v>
      </c>
      <c r="D138" s="324">
        <v>390</v>
      </c>
      <c r="E138" s="324">
        <v>0</v>
      </c>
      <c r="F138" s="324">
        <v>0</v>
      </c>
      <c r="G138" s="324">
        <v>0</v>
      </c>
      <c r="H138" s="324">
        <v>50</v>
      </c>
      <c r="I138" s="324">
        <v>20</v>
      </c>
      <c r="J138" s="324">
        <v>0</v>
      </c>
      <c r="K138" s="609">
        <v>0</v>
      </c>
      <c r="L138" s="324">
        <v>0</v>
      </c>
      <c r="M138" s="324">
        <v>0</v>
      </c>
      <c r="N138" s="324">
        <v>0</v>
      </c>
      <c r="O138" s="324">
        <v>0</v>
      </c>
      <c r="P138" s="325">
        <f>D138+H138+I138</f>
        <v>460</v>
      </c>
    </row>
    <row r="139" spans="1:16" ht="18.75">
      <c r="A139" s="326"/>
      <c r="B139" s="326"/>
      <c r="C139" s="323" t="s">
        <v>112</v>
      </c>
      <c r="D139" s="327">
        <v>400</v>
      </c>
      <c r="E139" s="324">
        <v>0</v>
      </c>
      <c r="F139" s="324">
        <v>0</v>
      </c>
      <c r="G139" s="324">
        <v>0</v>
      </c>
      <c r="H139" s="324">
        <v>50</v>
      </c>
      <c r="I139" s="324">
        <v>20</v>
      </c>
      <c r="J139" s="324">
        <v>0</v>
      </c>
      <c r="K139" s="609">
        <v>0</v>
      </c>
      <c r="L139" s="324">
        <v>0</v>
      </c>
      <c r="M139" s="324">
        <v>0</v>
      </c>
      <c r="N139" s="324">
        <v>0</v>
      </c>
      <c r="O139" s="324">
        <v>0</v>
      </c>
      <c r="P139" s="325">
        <f aca="true" t="shared" si="4" ref="P139:P146">D139+H139+I139</f>
        <v>470</v>
      </c>
    </row>
    <row r="140" spans="1:16" ht="18.75">
      <c r="A140" s="326"/>
      <c r="B140" s="326"/>
      <c r="C140" s="323" t="s">
        <v>113</v>
      </c>
      <c r="D140" s="327">
        <v>420</v>
      </c>
      <c r="E140" s="324">
        <v>0</v>
      </c>
      <c r="F140" s="324">
        <v>0</v>
      </c>
      <c r="G140" s="324">
        <v>0</v>
      </c>
      <c r="H140" s="324">
        <v>50</v>
      </c>
      <c r="I140" s="324">
        <v>20</v>
      </c>
      <c r="J140" s="324">
        <v>0</v>
      </c>
      <c r="K140" s="609">
        <v>0</v>
      </c>
      <c r="L140" s="324">
        <v>0</v>
      </c>
      <c r="M140" s="324">
        <v>0</v>
      </c>
      <c r="N140" s="324">
        <v>0</v>
      </c>
      <c r="O140" s="324">
        <v>0</v>
      </c>
      <c r="P140" s="325">
        <f t="shared" si="4"/>
        <v>490</v>
      </c>
    </row>
    <row r="141" spans="1:16" ht="18.75">
      <c r="A141" s="326"/>
      <c r="B141" s="326"/>
      <c r="C141" s="323" t="s">
        <v>114</v>
      </c>
      <c r="D141" s="327">
        <v>440</v>
      </c>
      <c r="E141" s="324">
        <v>0</v>
      </c>
      <c r="F141" s="324">
        <v>0</v>
      </c>
      <c r="G141" s="324">
        <v>0</v>
      </c>
      <c r="H141" s="324">
        <v>50</v>
      </c>
      <c r="I141" s="324">
        <v>20</v>
      </c>
      <c r="J141" s="324">
        <v>0</v>
      </c>
      <c r="K141" s="609">
        <v>0</v>
      </c>
      <c r="L141" s="324">
        <v>0</v>
      </c>
      <c r="M141" s="324">
        <v>0</v>
      </c>
      <c r="N141" s="324">
        <v>0</v>
      </c>
      <c r="O141" s="324">
        <v>0</v>
      </c>
      <c r="P141" s="325">
        <f t="shared" si="4"/>
        <v>510</v>
      </c>
    </row>
    <row r="142" spans="1:16" ht="18.75">
      <c r="A142" s="326"/>
      <c r="B142" s="326"/>
      <c r="C142" s="323" t="s">
        <v>115</v>
      </c>
      <c r="D142" s="327">
        <v>450</v>
      </c>
      <c r="E142" s="324">
        <v>0</v>
      </c>
      <c r="F142" s="324">
        <v>0</v>
      </c>
      <c r="G142" s="324">
        <v>0</v>
      </c>
      <c r="H142" s="324">
        <v>50</v>
      </c>
      <c r="I142" s="324">
        <v>20</v>
      </c>
      <c r="J142" s="324">
        <v>0</v>
      </c>
      <c r="K142" s="609">
        <v>0</v>
      </c>
      <c r="L142" s="324">
        <v>0</v>
      </c>
      <c r="M142" s="324">
        <v>0</v>
      </c>
      <c r="N142" s="324">
        <v>0</v>
      </c>
      <c r="O142" s="324">
        <v>0</v>
      </c>
      <c r="P142" s="325">
        <f t="shared" si="4"/>
        <v>520</v>
      </c>
    </row>
    <row r="143" spans="1:16" ht="18.75">
      <c r="A143" s="326"/>
      <c r="B143" s="326"/>
      <c r="C143" s="323" t="s">
        <v>116</v>
      </c>
      <c r="D143" s="327">
        <v>470</v>
      </c>
      <c r="E143" s="324">
        <v>0</v>
      </c>
      <c r="F143" s="324">
        <v>0</v>
      </c>
      <c r="G143" s="324">
        <v>0</v>
      </c>
      <c r="H143" s="324">
        <v>50</v>
      </c>
      <c r="I143" s="324">
        <v>20</v>
      </c>
      <c r="J143" s="324">
        <v>0</v>
      </c>
      <c r="K143" s="609">
        <v>0</v>
      </c>
      <c r="L143" s="324">
        <v>0</v>
      </c>
      <c r="M143" s="324">
        <v>0</v>
      </c>
      <c r="N143" s="324">
        <v>0</v>
      </c>
      <c r="O143" s="324">
        <v>0</v>
      </c>
      <c r="P143" s="325">
        <f t="shared" si="4"/>
        <v>540</v>
      </c>
    </row>
    <row r="144" spans="1:16" ht="18.75">
      <c r="A144" s="326"/>
      <c r="B144" s="326"/>
      <c r="C144" s="323" t="s">
        <v>117</v>
      </c>
      <c r="D144" s="327">
        <v>500</v>
      </c>
      <c r="E144" s="324">
        <v>0</v>
      </c>
      <c r="F144" s="324">
        <v>0</v>
      </c>
      <c r="G144" s="324">
        <v>0</v>
      </c>
      <c r="H144" s="324">
        <v>50</v>
      </c>
      <c r="I144" s="324">
        <v>20</v>
      </c>
      <c r="J144" s="324">
        <v>0</v>
      </c>
      <c r="K144" s="609">
        <v>0</v>
      </c>
      <c r="L144" s="324">
        <v>0</v>
      </c>
      <c r="M144" s="324">
        <v>0</v>
      </c>
      <c r="N144" s="324">
        <v>0</v>
      </c>
      <c r="O144" s="324">
        <v>0</v>
      </c>
      <c r="P144" s="325">
        <f t="shared" si="4"/>
        <v>570</v>
      </c>
    </row>
    <row r="145" spans="1:16" ht="18.75">
      <c r="A145" s="326"/>
      <c r="B145" s="326"/>
      <c r="C145" s="323" t="s">
        <v>118</v>
      </c>
      <c r="D145" s="327">
        <v>525</v>
      </c>
      <c r="E145" s="324">
        <v>0</v>
      </c>
      <c r="F145" s="324">
        <v>0</v>
      </c>
      <c r="G145" s="324">
        <v>0</v>
      </c>
      <c r="H145" s="324">
        <v>50</v>
      </c>
      <c r="I145" s="324">
        <v>20</v>
      </c>
      <c r="J145" s="324">
        <v>0</v>
      </c>
      <c r="K145" s="609">
        <v>0</v>
      </c>
      <c r="L145" s="324">
        <v>0</v>
      </c>
      <c r="M145" s="324">
        <v>0</v>
      </c>
      <c r="N145" s="324">
        <v>0</v>
      </c>
      <c r="O145" s="324">
        <v>0</v>
      </c>
      <c r="P145" s="325">
        <f t="shared" si="4"/>
        <v>595</v>
      </c>
    </row>
    <row r="146" spans="1:16" ht="18.75">
      <c r="A146" s="326"/>
      <c r="B146" s="326"/>
      <c r="C146" s="323" t="s">
        <v>119</v>
      </c>
      <c r="D146" s="327">
        <v>700</v>
      </c>
      <c r="E146" s="324">
        <v>0</v>
      </c>
      <c r="F146" s="324">
        <v>0</v>
      </c>
      <c r="G146" s="324">
        <v>0</v>
      </c>
      <c r="H146" s="324">
        <v>50</v>
      </c>
      <c r="I146" s="324">
        <v>20</v>
      </c>
      <c r="J146" s="324">
        <v>0</v>
      </c>
      <c r="K146" s="609">
        <v>0</v>
      </c>
      <c r="L146" s="324">
        <v>0</v>
      </c>
      <c r="M146" s="324">
        <v>0</v>
      </c>
      <c r="N146" s="324">
        <v>0</v>
      </c>
      <c r="O146" s="324">
        <v>0</v>
      </c>
      <c r="P146" s="325">
        <f t="shared" si="4"/>
        <v>770</v>
      </c>
    </row>
    <row r="147" spans="1:16" ht="18.75">
      <c r="A147" s="640">
        <v>19</v>
      </c>
      <c r="B147" s="818" t="s">
        <v>2417</v>
      </c>
      <c r="C147" s="323" t="s">
        <v>111</v>
      </c>
      <c r="D147" s="259">
        <v>5100</v>
      </c>
      <c r="E147" s="259"/>
      <c r="F147" s="259">
        <v>150</v>
      </c>
      <c r="G147" s="259"/>
      <c r="H147" s="259">
        <v>100</v>
      </c>
      <c r="I147" s="259">
        <v>150</v>
      </c>
      <c r="J147" s="259">
        <v>0</v>
      </c>
      <c r="K147" s="529">
        <v>0</v>
      </c>
      <c r="L147" s="259">
        <v>0</v>
      </c>
      <c r="M147" s="259">
        <v>0</v>
      </c>
      <c r="N147" s="259">
        <v>0</v>
      </c>
      <c r="O147" s="259">
        <v>0</v>
      </c>
      <c r="P147" s="259">
        <v>5500</v>
      </c>
    </row>
    <row r="148" spans="1:16" ht="18.75">
      <c r="A148" s="640"/>
      <c r="B148" s="818"/>
      <c r="C148" s="323" t="s">
        <v>112</v>
      </c>
      <c r="D148" s="259">
        <v>5400</v>
      </c>
      <c r="E148" s="259"/>
      <c r="F148" s="259">
        <v>150</v>
      </c>
      <c r="G148" s="259"/>
      <c r="H148" s="259">
        <v>100</v>
      </c>
      <c r="I148" s="259">
        <v>150</v>
      </c>
      <c r="J148" s="259">
        <v>0</v>
      </c>
      <c r="K148" s="529">
        <v>0</v>
      </c>
      <c r="L148" s="259">
        <v>0</v>
      </c>
      <c r="M148" s="259">
        <v>0</v>
      </c>
      <c r="N148" s="259">
        <v>0</v>
      </c>
      <c r="O148" s="259">
        <v>0</v>
      </c>
      <c r="P148" s="259">
        <v>5850</v>
      </c>
    </row>
    <row r="149" spans="1:16" ht="18.75">
      <c r="A149" s="640"/>
      <c r="B149" s="818"/>
      <c r="C149" s="323" t="s">
        <v>113</v>
      </c>
      <c r="D149" s="259">
        <v>5700</v>
      </c>
      <c r="E149" s="259"/>
      <c r="F149" s="259">
        <v>150</v>
      </c>
      <c r="G149" s="259"/>
      <c r="H149" s="259">
        <v>100</v>
      </c>
      <c r="I149" s="259">
        <v>150</v>
      </c>
      <c r="J149" s="259">
        <v>0</v>
      </c>
      <c r="K149" s="529">
        <v>0</v>
      </c>
      <c r="L149" s="259">
        <v>0</v>
      </c>
      <c r="M149" s="259">
        <v>0</v>
      </c>
      <c r="N149" s="259">
        <v>0</v>
      </c>
      <c r="O149" s="259">
        <v>0</v>
      </c>
      <c r="P149" s="259">
        <v>6150</v>
      </c>
    </row>
    <row r="150" spans="1:16" ht="18.75">
      <c r="A150" s="640"/>
      <c r="B150" s="818"/>
      <c r="C150" s="323" t="s">
        <v>114</v>
      </c>
      <c r="D150" s="259">
        <v>6000</v>
      </c>
      <c r="E150" s="259"/>
      <c r="F150" s="259">
        <v>150</v>
      </c>
      <c r="G150" s="259"/>
      <c r="H150" s="259">
        <v>100</v>
      </c>
      <c r="I150" s="259">
        <v>150</v>
      </c>
      <c r="J150" s="259">
        <v>0</v>
      </c>
      <c r="K150" s="529">
        <v>0</v>
      </c>
      <c r="L150" s="259">
        <v>0</v>
      </c>
      <c r="M150" s="259">
        <v>0</v>
      </c>
      <c r="N150" s="259">
        <v>0</v>
      </c>
      <c r="O150" s="259">
        <v>0</v>
      </c>
      <c r="P150" s="259">
        <v>6450</v>
      </c>
    </row>
    <row r="151" spans="1:16" ht="18.75">
      <c r="A151" s="640"/>
      <c r="B151" s="818"/>
      <c r="C151" s="323" t="s">
        <v>115</v>
      </c>
      <c r="D151" s="259">
        <v>6600</v>
      </c>
      <c r="E151" s="259"/>
      <c r="F151" s="259">
        <v>150</v>
      </c>
      <c r="G151" s="259"/>
      <c r="H151" s="259">
        <v>100</v>
      </c>
      <c r="I151" s="259">
        <v>150</v>
      </c>
      <c r="J151" s="259">
        <v>0</v>
      </c>
      <c r="K151" s="529">
        <v>0</v>
      </c>
      <c r="L151" s="259">
        <v>0</v>
      </c>
      <c r="M151" s="259">
        <v>0</v>
      </c>
      <c r="N151" s="259">
        <v>0</v>
      </c>
      <c r="O151" s="259">
        <v>0</v>
      </c>
      <c r="P151" s="259">
        <v>7050</v>
      </c>
    </row>
    <row r="152" spans="1:16" ht="18.75">
      <c r="A152" s="640"/>
      <c r="B152" s="818"/>
      <c r="C152" s="323" t="s">
        <v>116</v>
      </c>
      <c r="D152" s="259">
        <v>7200</v>
      </c>
      <c r="E152" s="259"/>
      <c r="F152" s="259">
        <v>300</v>
      </c>
      <c r="G152" s="259"/>
      <c r="H152" s="259">
        <v>200</v>
      </c>
      <c r="I152" s="259">
        <v>350</v>
      </c>
      <c r="J152" s="259">
        <v>0</v>
      </c>
      <c r="K152" s="529">
        <v>0</v>
      </c>
      <c r="L152" s="259">
        <v>0</v>
      </c>
      <c r="M152" s="259">
        <v>0</v>
      </c>
      <c r="N152" s="259">
        <v>0</v>
      </c>
      <c r="O152" s="259">
        <v>0</v>
      </c>
      <c r="P152" s="259">
        <v>8050</v>
      </c>
    </row>
    <row r="153" spans="1:16" ht="18.75">
      <c r="A153" s="640"/>
      <c r="B153" s="818"/>
      <c r="C153" s="323" t="s">
        <v>117</v>
      </c>
      <c r="D153" s="259">
        <v>8400</v>
      </c>
      <c r="E153" s="259"/>
      <c r="F153" s="259">
        <v>300</v>
      </c>
      <c r="G153" s="259"/>
      <c r="H153" s="259">
        <v>200</v>
      </c>
      <c r="I153" s="259">
        <v>350</v>
      </c>
      <c r="J153" s="259">
        <v>0</v>
      </c>
      <c r="K153" s="529">
        <v>0</v>
      </c>
      <c r="L153" s="259">
        <v>0</v>
      </c>
      <c r="M153" s="259">
        <v>0</v>
      </c>
      <c r="N153" s="259">
        <v>0</v>
      </c>
      <c r="O153" s="259">
        <v>0</v>
      </c>
      <c r="P153" s="259">
        <v>9250</v>
      </c>
    </row>
    <row r="154" spans="1:16" ht="18.75">
      <c r="A154" s="640"/>
      <c r="B154" s="818"/>
      <c r="C154" s="323" t="s">
        <v>118</v>
      </c>
      <c r="D154" s="259">
        <v>9600</v>
      </c>
      <c r="E154" s="259"/>
      <c r="F154" s="259">
        <v>300</v>
      </c>
      <c r="G154" s="259"/>
      <c r="H154" s="259">
        <v>200</v>
      </c>
      <c r="I154" s="259">
        <v>350</v>
      </c>
      <c r="J154" s="259">
        <v>0</v>
      </c>
      <c r="K154" s="529">
        <v>0</v>
      </c>
      <c r="L154" s="259">
        <v>0</v>
      </c>
      <c r="M154" s="259">
        <v>0</v>
      </c>
      <c r="N154" s="259">
        <v>0</v>
      </c>
      <c r="O154" s="259">
        <v>0</v>
      </c>
      <c r="P154" s="259">
        <v>10450</v>
      </c>
    </row>
    <row r="155" spans="1:16" ht="18.75">
      <c r="A155" s="640"/>
      <c r="B155" s="818"/>
      <c r="C155" s="323" t="s">
        <v>119</v>
      </c>
      <c r="D155" s="259">
        <v>13200</v>
      </c>
      <c r="E155" s="259"/>
      <c r="F155" s="259">
        <v>300</v>
      </c>
      <c r="G155" s="259"/>
      <c r="H155" s="259">
        <v>200</v>
      </c>
      <c r="I155" s="259">
        <v>350</v>
      </c>
      <c r="J155" s="259">
        <v>0</v>
      </c>
      <c r="K155" s="529">
        <v>50</v>
      </c>
      <c r="L155" s="259">
        <v>0</v>
      </c>
      <c r="M155" s="259">
        <v>0</v>
      </c>
      <c r="N155" s="259">
        <v>0</v>
      </c>
      <c r="O155" s="259">
        <v>0</v>
      </c>
      <c r="P155" s="259">
        <v>14300</v>
      </c>
    </row>
    <row r="156" spans="1:16" ht="18.75">
      <c r="A156" s="640"/>
      <c r="B156" s="818"/>
      <c r="C156" s="323" t="s">
        <v>120</v>
      </c>
      <c r="D156" s="259">
        <v>14400</v>
      </c>
      <c r="E156" s="259"/>
      <c r="F156" s="259">
        <v>300</v>
      </c>
      <c r="G156" s="259"/>
      <c r="H156" s="259">
        <v>200</v>
      </c>
      <c r="I156" s="259">
        <v>350</v>
      </c>
      <c r="J156" s="259">
        <v>0</v>
      </c>
      <c r="K156" s="529">
        <v>50</v>
      </c>
      <c r="L156" s="259">
        <v>0</v>
      </c>
      <c r="M156" s="259">
        <v>0</v>
      </c>
      <c r="N156" s="259">
        <v>0</v>
      </c>
      <c r="O156" s="259">
        <v>0</v>
      </c>
      <c r="P156" s="259">
        <v>15500</v>
      </c>
    </row>
    <row r="157" spans="1:16" ht="18.75">
      <c r="A157" s="640">
        <v>20</v>
      </c>
      <c r="B157" s="794" t="s">
        <v>2235</v>
      </c>
      <c r="C157" s="323" t="s">
        <v>111</v>
      </c>
      <c r="D157" s="259">
        <v>660</v>
      </c>
      <c r="E157" s="259">
        <v>0</v>
      </c>
      <c r="F157" s="259">
        <v>0</v>
      </c>
      <c r="G157" s="259">
        <v>0</v>
      </c>
      <c r="H157" s="259">
        <v>0</v>
      </c>
      <c r="I157" s="259">
        <v>0</v>
      </c>
      <c r="J157" s="259">
        <v>0</v>
      </c>
      <c r="K157" s="529">
        <v>0</v>
      </c>
      <c r="L157" s="259">
        <v>0</v>
      </c>
      <c r="M157" s="259">
        <v>0</v>
      </c>
      <c r="N157" s="259">
        <v>0</v>
      </c>
      <c r="O157" s="259">
        <v>0</v>
      </c>
      <c r="P157" s="259">
        <v>660</v>
      </c>
    </row>
    <row r="158" spans="1:16" ht="18.75">
      <c r="A158" s="640"/>
      <c r="B158" s="794"/>
      <c r="C158" s="323" t="s">
        <v>112</v>
      </c>
      <c r="D158" s="259">
        <v>660</v>
      </c>
      <c r="E158" s="259">
        <v>0</v>
      </c>
      <c r="F158" s="259">
        <v>0</v>
      </c>
      <c r="G158" s="259">
        <v>0</v>
      </c>
      <c r="H158" s="259">
        <v>0</v>
      </c>
      <c r="I158" s="259">
        <v>0</v>
      </c>
      <c r="J158" s="259">
        <v>0</v>
      </c>
      <c r="K158" s="529">
        <v>0</v>
      </c>
      <c r="L158" s="259">
        <v>0</v>
      </c>
      <c r="M158" s="259">
        <v>0</v>
      </c>
      <c r="N158" s="259">
        <v>0</v>
      </c>
      <c r="O158" s="259">
        <v>0</v>
      </c>
      <c r="P158" s="259">
        <v>660</v>
      </c>
    </row>
    <row r="159" spans="1:16" ht="18.75">
      <c r="A159" s="640"/>
      <c r="B159" s="794"/>
      <c r="C159" s="323" t="s">
        <v>113</v>
      </c>
      <c r="D159" s="259">
        <v>660</v>
      </c>
      <c r="E159" s="259">
        <v>0</v>
      </c>
      <c r="F159" s="259">
        <v>0</v>
      </c>
      <c r="G159" s="259">
        <v>0</v>
      </c>
      <c r="H159" s="259">
        <v>0</v>
      </c>
      <c r="I159" s="259">
        <v>0</v>
      </c>
      <c r="J159" s="259">
        <v>0</v>
      </c>
      <c r="K159" s="529">
        <v>0</v>
      </c>
      <c r="L159" s="259">
        <v>0</v>
      </c>
      <c r="M159" s="259">
        <v>0</v>
      </c>
      <c r="N159" s="259">
        <v>0</v>
      </c>
      <c r="O159" s="259">
        <v>0</v>
      </c>
      <c r="P159" s="259">
        <v>660</v>
      </c>
    </row>
    <row r="160" spans="1:16" ht="18.75">
      <c r="A160" s="640"/>
      <c r="B160" s="794"/>
      <c r="C160" s="323" t="s">
        <v>114</v>
      </c>
      <c r="D160" s="259">
        <v>790</v>
      </c>
      <c r="E160" s="259">
        <v>0</v>
      </c>
      <c r="F160" s="259">
        <v>0</v>
      </c>
      <c r="G160" s="259">
        <v>0</v>
      </c>
      <c r="H160" s="259">
        <v>0</v>
      </c>
      <c r="I160" s="259">
        <v>0</v>
      </c>
      <c r="J160" s="259">
        <v>0</v>
      </c>
      <c r="K160" s="529">
        <v>0</v>
      </c>
      <c r="L160" s="259">
        <v>0</v>
      </c>
      <c r="M160" s="259">
        <v>0</v>
      </c>
      <c r="N160" s="259">
        <v>0</v>
      </c>
      <c r="O160" s="259">
        <v>0</v>
      </c>
      <c r="P160" s="259">
        <v>790</v>
      </c>
    </row>
    <row r="161" spans="1:16" ht="18.75">
      <c r="A161" s="640"/>
      <c r="B161" s="794"/>
      <c r="C161" s="323" t="s">
        <v>115</v>
      </c>
      <c r="D161" s="259">
        <v>790</v>
      </c>
      <c r="E161" s="259">
        <v>0</v>
      </c>
      <c r="F161" s="259">
        <v>0</v>
      </c>
      <c r="G161" s="259">
        <v>0</v>
      </c>
      <c r="H161" s="259">
        <v>0</v>
      </c>
      <c r="I161" s="259">
        <v>0</v>
      </c>
      <c r="J161" s="259">
        <v>0</v>
      </c>
      <c r="K161" s="529">
        <v>0</v>
      </c>
      <c r="L161" s="259">
        <v>0</v>
      </c>
      <c r="M161" s="259">
        <v>0</v>
      </c>
      <c r="N161" s="259">
        <v>0</v>
      </c>
      <c r="O161" s="259">
        <v>0</v>
      </c>
      <c r="P161" s="259">
        <v>790</v>
      </c>
    </row>
    <row r="162" spans="1:16" ht="18.75">
      <c r="A162" s="640"/>
      <c r="B162" s="794"/>
      <c r="C162" s="323" t="s">
        <v>116</v>
      </c>
      <c r="D162" s="259">
        <v>790</v>
      </c>
      <c r="E162" s="259">
        <v>0</v>
      </c>
      <c r="F162" s="259">
        <v>0</v>
      </c>
      <c r="G162" s="259">
        <v>0</v>
      </c>
      <c r="H162" s="259">
        <v>0</v>
      </c>
      <c r="I162" s="259">
        <v>0</v>
      </c>
      <c r="J162" s="259">
        <v>0</v>
      </c>
      <c r="K162" s="529">
        <v>0</v>
      </c>
      <c r="L162" s="259">
        <v>0</v>
      </c>
      <c r="M162" s="259">
        <v>0</v>
      </c>
      <c r="N162" s="259">
        <v>0</v>
      </c>
      <c r="O162" s="259">
        <v>0</v>
      </c>
      <c r="P162" s="259">
        <v>790</v>
      </c>
    </row>
    <row r="163" spans="1:16" ht="18.75">
      <c r="A163" s="640"/>
      <c r="B163" s="794"/>
      <c r="C163" s="323" t="s">
        <v>117</v>
      </c>
      <c r="D163" s="259">
        <v>900</v>
      </c>
      <c r="E163" s="259">
        <v>0</v>
      </c>
      <c r="F163" s="259">
        <v>0</v>
      </c>
      <c r="G163" s="259">
        <v>0</v>
      </c>
      <c r="H163" s="259">
        <v>0</v>
      </c>
      <c r="I163" s="259">
        <v>0</v>
      </c>
      <c r="J163" s="259">
        <v>0</v>
      </c>
      <c r="K163" s="529">
        <v>0</v>
      </c>
      <c r="L163" s="259">
        <v>0</v>
      </c>
      <c r="M163" s="259">
        <v>0</v>
      </c>
      <c r="N163" s="259">
        <v>0</v>
      </c>
      <c r="O163" s="259">
        <v>0</v>
      </c>
      <c r="P163" s="259">
        <v>900</v>
      </c>
    </row>
    <row r="164" spans="1:16" ht="18.75">
      <c r="A164" s="640"/>
      <c r="B164" s="794"/>
      <c r="C164" s="323" t="s">
        <v>118</v>
      </c>
      <c r="D164" s="259">
        <v>900</v>
      </c>
      <c r="E164" s="259">
        <v>0</v>
      </c>
      <c r="F164" s="259">
        <v>0</v>
      </c>
      <c r="G164" s="259">
        <v>0</v>
      </c>
      <c r="H164" s="259">
        <v>0</v>
      </c>
      <c r="I164" s="259">
        <v>0</v>
      </c>
      <c r="J164" s="259">
        <v>0</v>
      </c>
      <c r="K164" s="529">
        <v>0</v>
      </c>
      <c r="L164" s="259">
        <v>0</v>
      </c>
      <c r="M164" s="259">
        <v>0</v>
      </c>
      <c r="N164" s="259">
        <v>0</v>
      </c>
      <c r="O164" s="259">
        <v>0</v>
      </c>
      <c r="P164" s="259">
        <v>900</v>
      </c>
    </row>
    <row r="165" spans="1:16" ht="18.75">
      <c r="A165" s="640"/>
      <c r="B165" s="794"/>
      <c r="C165" s="323" t="s">
        <v>119</v>
      </c>
      <c r="D165" s="259">
        <v>990</v>
      </c>
      <c r="E165" s="259">
        <v>0</v>
      </c>
      <c r="F165" s="259">
        <v>0</v>
      </c>
      <c r="G165" s="259">
        <v>0</v>
      </c>
      <c r="H165" s="259">
        <v>0</v>
      </c>
      <c r="I165" s="259">
        <v>0</v>
      </c>
      <c r="J165" s="259">
        <v>0</v>
      </c>
      <c r="K165" s="529">
        <v>0</v>
      </c>
      <c r="L165" s="259">
        <v>0</v>
      </c>
      <c r="M165" s="259">
        <v>0</v>
      </c>
      <c r="N165" s="259">
        <v>0</v>
      </c>
      <c r="O165" s="259">
        <v>0</v>
      </c>
      <c r="P165" s="259">
        <v>990</v>
      </c>
    </row>
    <row r="166" spans="1:16" ht="18.75">
      <c r="A166" s="640"/>
      <c r="B166" s="794"/>
      <c r="C166" s="323" t="s">
        <v>120</v>
      </c>
      <c r="D166" s="259">
        <v>1290</v>
      </c>
      <c r="E166" s="259">
        <v>0</v>
      </c>
      <c r="F166" s="259">
        <v>0</v>
      </c>
      <c r="G166" s="259">
        <v>0</v>
      </c>
      <c r="H166" s="259">
        <v>0</v>
      </c>
      <c r="I166" s="259">
        <v>0</v>
      </c>
      <c r="J166" s="259">
        <v>0</v>
      </c>
      <c r="K166" s="529">
        <v>0</v>
      </c>
      <c r="L166" s="259">
        <v>0</v>
      </c>
      <c r="M166" s="259">
        <v>0</v>
      </c>
      <c r="N166" s="259">
        <v>0</v>
      </c>
      <c r="O166" s="259">
        <v>0</v>
      </c>
      <c r="P166" s="259">
        <v>1290</v>
      </c>
    </row>
    <row r="167" spans="1:16" ht="18.75">
      <c r="A167" s="326">
        <v>21</v>
      </c>
      <c r="B167" s="765" t="s">
        <v>2809</v>
      </c>
      <c r="C167" s="287" t="s">
        <v>111</v>
      </c>
      <c r="D167" s="287" t="s">
        <v>3059</v>
      </c>
      <c r="E167" s="287"/>
      <c r="F167" s="287" t="s">
        <v>3060</v>
      </c>
      <c r="G167" s="770"/>
      <c r="H167" s="287" t="s">
        <v>3061</v>
      </c>
      <c r="I167" s="287" t="s">
        <v>3062</v>
      </c>
      <c r="J167" s="770"/>
      <c r="K167" s="770"/>
      <c r="L167" s="328"/>
      <c r="M167" s="770"/>
      <c r="N167" s="770"/>
      <c r="O167" s="770"/>
      <c r="P167" s="287" t="s">
        <v>3063</v>
      </c>
    </row>
    <row r="168" spans="1:16" ht="18.75">
      <c r="A168" s="326"/>
      <c r="B168" s="765"/>
      <c r="C168" s="287" t="s">
        <v>112</v>
      </c>
      <c r="D168" s="287" t="s">
        <v>3064</v>
      </c>
      <c r="E168" s="287"/>
      <c r="F168" s="287" t="s">
        <v>3060</v>
      </c>
      <c r="G168" s="770"/>
      <c r="H168" s="287" t="s">
        <v>3061</v>
      </c>
      <c r="I168" s="287" t="s">
        <v>3062</v>
      </c>
      <c r="J168" s="770"/>
      <c r="K168" s="770"/>
      <c r="L168" s="328"/>
      <c r="M168" s="770"/>
      <c r="N168" s="770"/>
      <c r="O168" s="770"/>
      <c r="P168" s="287" t="s">
        <v>3065</v>
      </c>
    </row>
    <row r="169" spans="1:16" ht="18.75">
      <c r="A169" s="326"/>
      <c r="B169" s="765"/>
      <c r="C169" s="287" t="s">
        <v>113</v>
      </c>
      <c r="D169" s="287" t="s">
        <v>3066</v>
      </c>
      <c r="E169" s="287"/>
      <c r="F169" s="287" t="s">
        <v>3060</v>
      </c>
      <c r="G169" s="770"/>
      <c r="H169" s="287" t="s">
        <v>3061</v>
      </c>
      <c r="I169" s="287" t="s">
        <v>3062</v>
      </c>
      <c r="J169" s="770"/>
      <c r="K169" s="770"/>
      <c r="L169" s="328"/>
      <c r="M169" s="770"/>
      <c r="N169" s="770"/>
      <c r="O169" s="770"/>
      <c r="P169" s="287" t="s">
        <v>3067</v>
      </c>
    </row>
    <row r="170" spans="1:16" ht="18.75">
      <c r="A170" s="326"/>
      <c r="B170" s="765"/>
      <c r="C170" s="287" t="s">
        <v>114</v>
      </c>
      <c r="D170" s="287" t="s">
        <v>3068</v>
      </c>
      <c r="E170" s="287"/>
      <c r="F170" s="287" t="s">
        <v>3060</v>
      </c>
      <c r="G170" s="770"/>
      <c r="H170" s="287" t="s">
        <v>3061</v>
      </c>
      <c r="I170" s="287" t="s">
        <v>3062</v>
      </c>
      <c r="J170" s="770"/>
      <c r="K170" s="770"/>
      <c r="L170" s="328"/>
      <c r="M170" s="770"/>
      <c r="N170" s="770"/>
      <c r="O170" s="770"/>
      <c r="P170" s="287" t="s">
        <v>3069</v>
      </c>
    </row>
    <row r="171" spans="1:16" ht="18.75">
      <c r="A171" s="326"/>
      <c r="B171" s="765"/>
      <c r="C171" s="287" t="s">
        <v>115</v>
      </c>
      <c r="D171" s="287" t="s">
        <v>3070</v>
      </c>
      <c r="E171" s="287"/>
      <c r="F171" s="287" t="s">
        <v>3060</v>
      </c>
      <c r="G171" s="770"/>
      <c r="H171" s="287" t="s">
        <v>3061</v>
      </c>
      <c r="I171" s="287" t="s">
        <v>3071</v>
      </c>
      <c r="J171" s="770"/>
      <c r="K171" s="770"/>
      <c r="L171" s="328"/>
      <c r="M171" s="770"/>
      <c r="N171" s="770"/>
      <c r="O171" s="770"/>
      <c r="P171" s="287" t="s">
        <v>3072</v>
      </c>
    </row>
    <row r="172" spans="1:16" ht="18.75">
      <c r="A172" s="326"/>
      <c r="B172" s="765"/>
      <c r="C172" s="287" t="s">
        <v>116</v>
      </c>
      <c r="D172" s="287" t="s">
        <v>3073</v>
      </c>
      <c r="E172" s="287"/>
      <c r="F172" s="287" t="s">
        <v>3060</v>
      </c>
      <c r="G172" s="770"/>
      <c r="H172" s="287" t="s">
        <v>3074</v>
      </c>
      <c r="I172" s="287" t="s">
        <v>3071</v>
      </c>
      <c r="J172" s="770"/>
      <c r="K172" s="770"/>
      <c r="L172" s="287" t="s">
        <v>3075</v>
      </c>
      <c r="M172" s="770"/>
      <c r="N172" s="770"/>
      <c r="O172" s="770"/>
      <c r="P172" s="287" t="s">
        <v>3076</v>
      </c>
    </row>
    <row r="173" spans="1:16" ht="18.75">
      <c r="A173" s="326"/>
      <c r="B173" s="765"/>
      <c r="C173" s="287" t="s">
        <v>117</v>
      </c>
      <c r="D173" s="287" t="s">
        <v>3077</v>
      </c>
      <c r="E173" s="287"/>
      <c r="F173" s="287" t="s">
        <v>3060</v>
      </c>
      <c r="G173" s="770"/>
      <c r="H173" s="287" t="s">
        <v>3074</v>
      </c>
      <c r="I173" s="287" t="s">
        <v>3071</v>
      </c>
      <c r="J173" s="770"/>
      <c r="K173" s="770"/>
      <c r="L173" s="287" t="s">
        <v>3075</v>
      </c>
      <c r="M173" s="770"/>
      <c r="N173" s="770"/>
      <c r="O173" s="770"/>
      <c r="P173" s="287" t="s">
        <v>3078</v>
      </c>
    </row>
    <row r="174" spans="1:16" ht="18.75">
      <c r="A174" s="326"/>
      <c r="B174" s="765"/>
      <c r="C174" s="287" t="s">
        <v>118</v>
      </c>
      <c r="D174" s="287" t="s">
        <v>3079</v>
      </c>
      <c r="E174" s="306"/>
      <c r="F174" s="287" t="s">
        <v>3060</v>
      </c>
      <c r="G174" s="770"/>
      <c r="H174" s="287" t="s">
        <v>3074</v>
      </c>
      <c r="I174" s="287" t="s">
        <v>3071</v>
      </c>
      <c r="J174" s="770"/>
      <c r="K174" s="770"/>
      <c r="L174" s="287" t="s">
        <v>3075</v>
      </c>
      <c r="M174" s="770"/>
      <c r="N174" s="770"/>
      <c r="O174" s="770"/>
      <c r="P174" s="287" t="s">
        <v>3080</v>
      </c>
    </row>
    <row r="175" spans="1:16" ht="25.5">
      <c r="A175" s="326"/>
      <c r="B175" s="765"/>
      <c r="C175" s="287" t="s">
        <v>119</v>
      </c>
      <c r="D175" s="287" t="s">
        <v>3081</v>
      </c>
      <c r="E175" s="287" t="s">
        <v>3082</v>
      </c>
      <c r="F175" s="287" t="s">
        <v>3060</v>
      </c>
      <c r="G175" s="770"/>
      <c r="H175" s="287" t="s">
        <v>3083</v>
      </c>
      <c r="I175" s="287" t="s">
        <v>3071</v>
      </c>
      <c r="J175" s="770"/>
      <c r="K175" s="770"/>
      <c r="L175" s="287" t="s">
        <v>3075</v>
      </c>
      <c r="M175" s="770"/>
      <c r="N175" s="770"/>
      <c r="O175" s="770"/>
      <c r="P175" s="287" t="s">
        <v>3084</v>
      </c>
    </row>
    <row r="176" spans="1:16" ht="25.5">
      <c r="A176" s="326"/>
      <c r="B176" s="765"/>
      <c r="C176" s="287" t="s">
        <v>120</v>
      </c>
      <c r="D176" s="287" t="s">
        <v>3085</v>
      </c>
      <c r="E176" s="287" t="s">
        <v>3082</v>
      </c>
      <c r="F176" s="287" t="s">
        <v>3060</v>
      </c>
      <c r="G176" s="770"/>
      <c r="H176" s="287" t="s">
        <v>3083</v>
      </c>
      <c r="I176" s="287" t="s">
        <v>3086</v>
      </c>
      <c r="J176" s="770"/>
      <c r="K176" s="770"/>
      <c r="L176" s="287" t="s">
        <v>3075</v>
      </c>
      <c r="M176" s="770"/>
      <c r="N176" s="770"/>
      <c r="O176" s="770"/>
      <c r="P176" s="287" t="s">
        <v>3087</v>
      </c>
    </row>
    <row r="177" spans="1:16" ht="25.5">
      <c r="A177" s="326"/>
      <c r="B177" s="765"/>
      <c r="C177" s="287" t="s">
        <v>3088</v>
      </c>
      <c r="D177" s="287" t="s">
        <v>3089</v>
      </c>
      <c r="E177" s="287" t="s">
        <v>3090</v>
      </c>
      <c r="F177" s="287" t="s">
        <v>3060</v>
      </c>
      <c r="G177" s="770"/>
      <c r="H177" s="287" t="s">
        <v>3091</v>
      </c>
      <c r="I177" s="287" t="s">
        <v>3071</v>
      </c>
      <c r="J177" s="770"/>
      <c r="K177" s="770"/>
      <c r="L177" s="287" t="s">
        <v>3075</v>
      </c>
      <c r="M177" s="770"/>
      <c r="N177" s="770"/>
      <c r="O177" s="770"/>
      <c r="P177" s="287" t="s">
        <v>3092</v>
      </c>
    </row>
    <row r="178" spans="1:16" ht="25.5">
      <c r="A178" s="326"/>
      <c r="B178" s="765"/>
      <c r="C178" s="287" t="s">
        <v>3093</v>
      </c>
      <c r="D178" s="287" t="s">
        <v>3089</v>
      </c>
      <c r="E178" s="287" t="s">
        <v>3030</v>
      </c>
      <c r="F178" s="287" t="s">
        <v>3060</v>
      </c>
      <c r="G178" s="770"/>
      <c r="H178" s="287" t="s">
        <v>3091</v>
      </c>
      <c r="I178" s="287" t="s">
        <v>3071</v>
      </c>
      <c r="J178" s="770"/>
      <c r="K178" s="770"/>
      <c r="L178" s="287" t="s">
        <v>3075</v>
      </c>
      <c r="M178" s="770"/>
      <c r="N178" s="770"/>
      <c r="O178" s="770"/>
      <c r="P178" s="287" t="s">
        <v>3094</v>
      </c>
    </row>
    <row r="179" spans="1:16" ht="25.5">
      <c r="A179" s="326"/>
      <c r="B179" s="765"/>
      <c r="C179" s="287" t="s">
        <v>3095</v>
      </c>
      <c r="D179" s="287" t="s">
        <v>3087</v>
      </c>
      <c r="E179" s="287" t="s">
        <v>3060</v>
      </c>
      <c r="F179" s="287" t="s">
        <v>3060</v>
      </c>
      <c r="G179" s="770"/>
      <c r="H179" s="287" t="s">
        <v>3091</v>
      </c>
      <c r="I179" s="287" t="s">
        <v>3086</v>
      </c>
      <c r="J179" s="770"/>
      <c r="K179" s="770"/>
      <c r="L179" s="287" t="s">
        <v>3075</v>
      </c>
      <c r="M179" s="770"/>
      <c r="N179" s="770"/>
      <c r="O179" s="770"/>
      <c r="P179" s="287" t="s">
        <v>3096</v>
      </c>
    </row>
    <row r="180" spans="1:16" ht="25.5">
      <c r="A180" s="326"/>
      <c r="B180" s="765"/>
      <c r="C180" s="287" t="s">
        <v>3097</v>
      </c>
      <c r="D180" s="287" t="s">
        <v>3087</v>
      </c>
      <c r="E180" s="287" t="s">
        <v>3098</v>
      </c>
      <c r="F180" s="287" t="s">
        <v>3060</v>
      </c>
      <c r="G180" s="770"/>
      <c r="H180" s="287" t="s">
        <v>3091</v>
      </c>
      <c r="I180" s="287" t="s">
        <v>3086</v>
      </c>
      <c r="J180" s="770"/>
      <c r="K180" s="770"/>
      <c r="L180" s="287" t="s">
        <v>3075</v>
      </c>
      <c r="M180" s="770"/>
      <c r="N180" s="770"/>
      <c r="O180" s="770"/>
      <c r="P180" s="287" t="s">
        <v>3099</v>
      </c>
    </row>
    <row r="181" spans="1:16" ht="18.75">
      <c r="A181" s="326"/>
      <c r="B181" s="765"/>
      <c r="C181" s="302"/>
      <c r="D181" s="302"/>
      <c r="E181" s="302"/>
      <c r="F181" s="302"/>
      <c r="G181" s="770"/>
      <c r="H181" s="287" t="s">
        <v>2824</v>
      </c>
      <c r="I181" s="302"/>
      <c r="J181" s="770"/>
      <c r="K181" s="770"/>
      <c r="L181" s="287" t="s">
        <v>2824</v>
      </c>
      <c r="M181" s="770"/>
      <c r="N181" s="770"/>
      <c r="O181" s="770"/>
      <c r="P181" s="302"/>
    </row>
    <row r="182" spans="1:16" ht="37.5">
      <c r="A182" s="329">
        <v>22</v>
      </c>
      <c r="B182" s="330" t="s">
        <v>2237</v>
      </c>
      <c r="C182" s="329" t="s">
        <v>111</v>
      </c>
      <c r="D182" s="329">
        <v>540</v>
      </c>
      <c r="E182" s="331" t="s">
        <v>2238</v>
      </c>
      <c r="F182" s="331" t="s">
        <v>2238</v>
      </c>
      <c r="G182" s="331" t="s">
        <v>2238</v>
      </c>
      <c r="H182" s="329">
        <v>50</v>
      </c>
      <c r="I182" s="329">
        <v>400</v>
      </c>
      <c r="J182" s="331" t="s">
        <v>2238</v>
      </c>
      <c r="K182" s="610" t="s">
        <v>2238</v>
      </c>
      <c r="L182" s="331" t="s">
        <v>2238</v>
      </c>
      <c r="M182" s="331" t="s">
        <v>2238</v>
      </c>
      <c r="N182" s="331" t="s">
        <v>2238</v>
      </c>
      <c r="O182" s="331" t="s">
        <v>2238</v>
      </c>
      <c r="P182" s="329">
        <f>D182+H182+I182</f>
        <v>990</v>
      </c>
    </row>
    <row r="183" spans="1:16" ht="18.75">
      <c r="A183" s="329"/>
      <c r="B183" s="140"/>
      <c r="C183" s="329" t="s">
        <v>112</v>
      </c>
      <c r="D183" s="329">
        <v>560</v>
      </c>
      <c r="E183" s="331" t="s">
        <v>2238</v>
      </c>
      <c r="F183" s="331" t="s">
        <v>2238</v>
      </c>
      <c r="G183" s="331" t="s">
        <v>2238</v>
      </c>
      <c r="H183" s="329">
        <v>50</v>
      </c>
      <c r="I183" s="329">
        <v>400</v>
      </c>
      <c r="J183" s="331" t="s">
        <v>2238</v>
      </c>
      <c r="K183" s="610" t="s">
        <v>2238</v>
      </c>
      <c r="L183" s="331" t="s">
        <v>2238</v>
      </c>
      <c r="M183" s="331" t="s">
        <v>2238</v>
      </c>
      <c r="N183" s="331" t="s">
        <v>2238</v>
      </c>
      <c r="O183" s="331" t="s">
        <v>2238</v>
      </c>
      <c r="P183" s="329">
        <f aca="true" t="shared" si="5" ref="P183:P191">D183+H183+I183</f>
        <v>1010</v>
      </c>
    </row>
    <row r="184" spans="1:16" ht="18.75">
      <c r="A184" s="329"/>
      <c r="B184" s="140"/>
      <c r="C184" s="329" t="s">
        <v>113</v>
      </c>
      <c r="D184" s="329">
        <v>585</v>
      </c>
      <c r="E184" s="331" t="s">
        <v>2238</v>
      </c>
      <c r="F184" s="331" t="s">
        <v>2238</v>
      </c>
      <c r="G184" s="331" t="s">
        <v>2238</v>
      </c>
      <c r="H184" s="329">
        <v>50</v>
      </c>
      <c r="I184" s="329">
        <v>400</v>
      </c>
      <c r="J184" s="331" t="s">
        <v>2238</v>
      </c>
      <c r="K184" s="610" t="s">
        <v>2238</v>
      </c>
      <c r="L184" s="331" t="s">
        <v>2238</v>
      </c>
      <c r="M184" s="331" t="s">
        <v>2238</v>
      </c>
      <c r="N184" s="331" t="s">
        <v>2238</v>
      </c>
      <c r="O184" s="331" t="s">
        <v>2238</v>
      </c>
      <c r="P184" s="329">
        <f t="shared" si="5"/>
        <v>1035</v>
      </c>
    </row>
    <row r="185" spans="1:16" ht="18.75">
      <c r="A185" s="329"/>
      <c r="B185" s="140"/>
      <c r="C185" s="329" t="s">
        <v>114</v>
      </c>
      <c r="D185" s="329">
        <v>600</v>
      </c>
      <c r="E185" s="331" t="s">
        <v>2238</v>
      </c>
      <c r="F185" s="331" t="s">
        <v>2238</v>
      </c>
      <c r="G185" s="331" t="s">
        <v>2238</v>
      </c>
      <c r="H185" s="329">
        <v>50</v>
      </c>
      <c r="I185" s="329">
        <v>400</v>
      </c>
      <c r="J185" s="331" t="s">
        <v>2238</v>
      </c>
      <c r="K185" s="610" t="s">
        <v>2238</v>
      </c>
      <c r="L185" s="331" t="s">
        <v>2238</v>
      </c>
      <c r="M185" s="331" t="s">
        <v>2238</v>
      </c>
      <c r="N185" s="331" t="s">
        <v>2238</v>
      </c>
      <c r="O185" s="331" t="s">
        <v>2238</v>
      </c>
      <c r="P185" s="329">
        <f t="shared" si="5"/>
        <v>1050</v>
      </c>
    </row>
    <row r="186" spans="1:16" ht="18.75">
      <c r="A186" s="329"/>
      <c r="B186" s="140"/>
      <c r="C186" s="329" t="s">
        <v>115</v>
      </c>
      <c r="D186" s="329">
        <v>630</v>
      </c>
      <c r="E186" s="331" t="s">
        <v>2238</v>
      </c>
      <c r="F186" s="331" t="s">
        <v>2238</v>
      </c>
      <c r="G186" s="331" t="s">
        <v>2238</v>
      </c>
      <c r="H186" s="329">
        <v>50</v>
      </c>
      <c r="I186" s="329">
        <v>400</v>
      </c>
      <c r="J186" s="331" t="s">
        <v>2238</v>
      </c>
      <c r="K186" s="610" t="s">
        <v>2238</v>
      </c>
      <c r="L186" s="331" t="s">
        <v>2238</v>
      </c>
      <c r="M186" s="331" t="s">
        <v>2238</v>
      </c>
      <c r="N186" s="331" t="s">
        <v>2238</v>
      </c>
      <c r="O186" s="331" t="s">
        <v>2238</v>
      </c>
      <c r="P186" s="329">
        <f t="shared" si="5"/>
        <v>1080</v>
      </c>
    </row>
    <row r="187" spans="1:16" ht="18.75">
      <c r="A187" s="329"/>
      <c r="B187" s="140"/>
      <c r="C187" s="329" t="s">
        <v>116</v>
      </c>
      <c r="D187" s="329">
        <v>665</v>
      </c>
      <c r="E187" s="331" t="s">
        <v>2238</v>
      </c>
      <c r="F187" s="331" t="s">
        <v>2238</v>
      </c>
      <c r="G187" s="331" t="s">
        <v>2238</v>
      </c>
      <c r="H187" s="329">
        <v>50</v>
      </c>
      <c r="I187" s="329">
        <v>400</v>
      </c>
      <c r="J187" s="331" t="s">
        <v>2238</v>
      </c>
      <c r="K187" s="610" t="s">
        <v>2238</v>
      </c>
      <c r="L187" s="331" t="s">
        <v>2238</v>
      </c>
      <c r="M187" s="331" t="s">
        <v>2238</v>
      </c>
      <c r="N187" s="331" t="s">
        <v>2238</v>
      </c>
      <c r="O187" s="331" t="s">
        <v>2238</v>
      </c>
      <c r="P187" s="329">
        <f t="shared" si="5"/>
        <v>1115</v>
      </c>
    </row>
    <row r="188" spans="1:16" ht="18.75">
      <c r="A188" s="329"/>
      <c r="B188" s="329"/>
      <c r="C188" s="329" t="s">
        <v>117</v>
      </c>
      <c r="D188" s="329">
        <v>750</v>
      </c>
      <c r="E188" s="331" t="s">
        <v>2238</v>
      </c>
      <c r="F188" s="331" t="s">
        <v>2238</v>
      </c>
      <c r="G188" s="331" t="s">
        <v>2238</v>
      </c>
      <c r="H188" s="329">
        <v>50</v>
      </c>
      <c r="I188" s="329">
        <v>400</v>
      </c>
      <c r="J188" s="331" t="s">
        <v>2238</v>
      </c>
      <c r="K188" s="610" t="s">
        <v>2238</v>
      </c>
      <c r="L188" s="331" t="s">
        <v>2238</v>
      </c>
      <c r="M188" s="331" t="s">
        <v>2238</v>
      </c>
      <c r="N188" s="331" t="s">
        <v>2238</v>
      </c>
      <c r="O188" s="331" t="s">
        <v>2238</v>
      </c>
      <c r="P188" s="329">
        <f t="shared" si="5"/>
        <v>1200</v>
      </c>
    </row>
    <row r="189" spans="1:16" ht="18.75">
      <c r="A189" s="329"/>
      <c r="B189" s="329"/>
      <c r="C189" s="329" t="s">
        <v>118</v>
      </c>
      <c r="D189" s="329">
        <v>875</v>
      </c>
      <c r="E189" s="331" t="s">
        <v>2238</v>
      </c>
      <c r="F189" s="331" t="s">
        <v>2238</v>
      </c>
      <c r="G189" s="331" t="s">
        <v>2238</v>
      </c>
      <c r="H189" s="329">
        <v>50</v>
      </c>
      <c r="I189" s="329">
        <v>400</v>
      </c>
      <c r="J189" s="331" t="s">
        <v>2238</v>
      </c>
      <c r="K189" s="610" t="s">
        <v>2238</v>
      </c>
      <c r="L189" s="331" t="s">
        <v>2238</v>
      </c>
      <c r="M189" s="331" t="s">
        <v>2238</v>
      </c>
      <c r="N189" s="331" t="s">
        <v>2238</v>
      </c>
      <c r="O189" s="331" t="s">
        <v>2238</v>
      </c>
      <c r="P189" s="329">
        <f t="shared" si="5"/>
        <v>1325</v>
      </c>
    </row>
    <row r="190" spans="1:16" ht="18.75">
      <c r="A190" s="329"/>
      <c r="B190" s="329"/>
      <c r="C190" s="329" t="s">
        <v>119</v>
      </c>
      <c r="D190" s="329">
        <v>1100</v>
      </c>
      <c r="E190" s="331" t="s">
        <v>2238</v>
      </c>
      <c r="F190" s="331" t="s">
        <v>2238</v>
      </c>
      <c r="G190" s="331" t="s">
        <v>2238</v>
      </c>
      <c r="H190" s="329">
        <v>50</v>
      </c>
      <c r="I190" s="329">
        <v>400</v>
      </c>
      <c r="J190" s="331" t="s">
        <v>2238</v>
      </c>
      <c r="K190" s="610" t="s">
        <v>2238</v>
      </c>
      <c r="L190" s="331" t="s">
        <v>2238</v>
      </c>
      <c r="M190" s="331" t="s">
        <v>2238</v>
      </c>
      <c r="N190" s="331" t="s">
        <v>2238</v>
      </c>
      <c r="O190" s="331" t="s">
        <v>2238</v>
      </c>
      <c r="P190" s="329">
        <f t="shared" si="5"/>
        <v>1550</v>
      </c>
    </row>
    <row r="191" spans="1:16" ht="18.75">
      <c r="A191" s="329"/>
      <c r="B191" s="329"/>
      <c r="C191" s="329" t="s">
        <v>120</v>
      </c>
      <c r="D191" s="329">
        <v>1400</v>
      </c>
      <c r="E191" s="331" t="s">
        <v>2238</v>
      </c>
      <c r="F191" s="331" t="s">
        <v>2238</v>
      </c>
      <c r="G191" s="331" t="s">
        <v>2238</v>
      </c>
      <c r="H191" s="329">
        <v>50</v>
      </c>
      <c r="I191" s="329">
        <v>400</v>
      </c>
      <c r="J191" s="331" t="s">
        <v>2238</v>
      </c>
      <c r="K191" s="610" t="s">
        <v>2238</v>
      </c>
      <c r="L191" s="331" t="s">
        <v>2238</v>
      </c>
      <c r="M191" s="331" t="s">
        <v>2238</v>
      </c>
      <c r="N191" s="331" t="s">
        <v>2238</v>
      </c>
      <c r="O191" s="331" t="s">
        <v>2238</v>
      </c>
      <c r="P191" s="329">
        <f t="shared" si="5"/>
        <v>1850</v>
      </c>
    </row>
    <row r="192" spans="1:16" ht="37.5">
      <c r="A192" s="329">
        <v>23</v>
      </c>
      <c r="B192" s="330" t="s">
        <v>3100</v>
      </c>
      <c r="C192" s="329" t="s">
        <v>111</v>
      </c>
      <c r="D192" s="329">
        <v>6000</v>
      </c>
      <c r="E192" s="331">
        <v>0</v>
      </c>
      <c r="F192" s="331">
        <v>0</v>
      </c>
      <c r="G192" s="331">
        <v>0</v>
      </c>
      <c r="H192" s="331">
        <v>0</v>
      </c>
      <c r="I192" s="329">
        <v>100</v>
      </c>
      <c r="J192" s="331">
        <v>0</v>
      </c>
      <c r="K192" s="610">
        <v>0</v>
      </c>
      <c r="L192" s="331">
        <v>0</v>
      </c>
      <c r="M192" s="331">
        <v>0</v>
      </c>
      <c r="N192" s="331">
        <v>0</v>
      </c>
      <c r="O192" s="331">
        <v>0</v>
      </c>
      <c r="P192" s="329">
        <v>6100</v>
      </c>
    </row>
    <row r="193" spans="1:16" ht="18.75">
      <c r="A193" s="326"/>
      <c r="B193" s="326"/>
      <c r="C193" s="329" t="s">
        <v>112</v>
      </c>
      <c r="D193" s="329">
        <v>6000</v>
      </c>
      <c r="E193" s="331">
        <v>0</v>
      </c>
      <c r="F193" s="331">
        <v>0</v>
      </c>
      <c r="G193" s="331">
        <v>0</v>
      </c>
      <c r="H193" s="331">
        <v>0</v>
      </c>
      <c r="I193" s="329">
        <v>100</v>
      </c>
      <c r="J193" s="331">
        <v>0</v>
      </c>
      <c r="K193" s="610">
        <v>0</v>
      </c>
      <c r="L193" s="331">
        <v>0</v>
      </c>
      <c r="M193" s="331">
        <v>0</v>
      </c>
      <c r="N193" s="331">
        <v>0</v>
      </c>
      <c r="O193" s="331">
        <v>0</v>
      </c>
      <c r="P193" s="329">
        <v>6100</v>
      </c>
    </row>
    <row r="194" spans="1:16" ht="18.75">
      <c r="A194" s="326"/>
      <c r="B194" s="326"/>
      <c r="C194" s="329" t="s">
        <v>113</v>
      </c>
      <c r="D194" s="329">
        <v>6000</v>
      </c>
      <c r="E194" s="331">
        <v>0</v>
      </c>
      <c r="F194" s="331">
        <v>0</v>
      </c>
      <c r="G194" s="331">
        <v>0</v>
      </c>
      <c r="H194" s="331">
        <v>0</v>
      </c>
      <c r="I194" s="329">
        <v>100</v>
      </c>
      <c r="J194" s="331">
        <v>0</v>
      </c>
      <c r="K194" s="610">
        <v>0</v>
      </c>
      <c r="L194" s="331">
        <v>0</v>
      </c>
      <c r="M194" s="331">
        <v>0</v>
      </c>
      <c r="N194" s="331">
        <v>0</v>
      </c>
      <c r="O194" s="331">
        <v>0</v>
      </c>
      <c r="P194" s="329">
        <v>6100</v>
      </c>
    </row>
    <row r="195" spans="1:16" ht="18.75">
      <c r="A195" s="326"/>
      <c r="B195" s="326"/>
      <c r="C195" s="329" t="s">
        <v>114</v>
      </c>
      <c r="D195" s="329">
        <v>6600</v>
      </c>
      <c r="E195" s="331">
        <v>0</v>
      </c>
      <c r="F195" s="331">
        <v>0</v>
      </c>
      <c r="G195" s="331">
        <v>0</v>
      </c>
      <c r="H195" s="331">
        <v>0</v>
      </c>
      <c r="I195" s="329">
        <v>100</v>
      </c>
      <c r="J195" s="331">
        <v>0</v>
      </c>
      <c r="K195" s="610">
        <v>0</v>
      </c>
      <c r="L195" s="331">
        <v>0</v>
      </c>
      <c r="M195" s="331">
        <v>0</v>
      </c>
      <c r="N195" s="331">
        <v>0</v>
      </c>
      <c r="O195" s="331">
        <v>0</v>
      </c>
      <c r="P195" s="329">
        <v>6700</v>
      </c>
    </row>
    <row r="196" spans="1:16" ht="18.75">
      <c r="A196" s="326"/>
      <c r="B196" s="326"/>
      <c r="C196" s="329" t="s">
        <v>115</v>
      </c>
      <c r="D196" s="329">
        <v>6600</v>
      </c>
      <c r="E196" s="331">
        <v>0</v>
      </c>
      <c r="F196" s="331">
        <v>0</v>
      </c>
      <c r="G196" s="331">
        <v>0</v>
      </c>
      <c r="H196" s="331">
        <v>0</v>
      </c>
      <c r="I196" s="329">
        <v>100</v>
      </c>
      <c r="J196" s="331">
        <v>0</v>
      </c>
      <c r="K196" s="610">
        <v>0</v>
      </c>
      <c r="L196" s="331">
        <v>0</v>
      </c>
      <c r="M196" s="331">
        <v>0</v>
      </c>
      <c r="N196" s="331">
        <v>0</v>
      </c>
      <c r="O196" s="331">
        <v>0</v>
      </c>
      <c r="P196" s="329">
        <v>6700</v>
      </c>
    </row>
    <row r="197" spans="1:16" ht="18.75">
      <c r="A197" s="326"/>
      <c r="B197" s="326"/>
      <c r="C197" s="329" t="s">
        <v>116</v>
      </c>
      <c r="D197" s="329">
        <v>7200</v>
      </c>
      <c r="E197" s="331">
        <v>0</v>
      </c>
      <c r="F197" s="331">
        <v>0</v>
      </c>
      <c r="G197" s="331">
        <v>0</v>
      </c>
      <c r="H197" s="331">
        <v>0</v>
      </c>
      <c r="I197" s="329">
        <v>150</v>
      </c>
      <c r="J197" s="331">
        <v>0</v>
      </c>
      <c r="K197" s="610">
        <v>0</v>
      </c>
      <c r="L197" s="331">
        <v>0</v>
      </c>
      <c r="M197" s="331">
        <v>0</v>
      </c>
      <c r="N197" s="331">
        <v>0</v>
      </c>
      <c r="O197" s="331">
        <v>0</v>
      </c>
      <c r="P197" s="329">
        <v>7350</v>
      </c>
    </row>
    <row r="198" spans="1:16" ht="18.75">
      <c r="A198" s="326"/>
      <c r="B198" s="326"/>
      <c r="C198" s="329" t="s">
        <v>117</v>
      </c>
      <c r="D198" s="329">
        <v>8400</v>
      </c>
      <c r="E198" s="331">
        <v>0</v>
      </c>
      <c r="F198" s="331">
        <v>0</v>
      </c>
      <c r="G198" s="331">
        <v>0</v>
      </c>
      <c r="H198" s="331">
        <v>0</v>
      </c>
      <c r="I198" s="329">
        <v>150</v>
      </c>
      <c r="J198" s="331">
        <v>0</v>
      </c>
      <c r="K198" s="610">
        <v>0</v>
      </c>
      <c r="L198" s="331">
        <v>0</v>
      </c>
      <c r="M198" s="331">
        <v>0</v>
      </c>
      <c r="N198" s="331">
        <v>0</v>
      </c>
      <c r="O198" s="331">
        <v>0</v>
      </c>
      <c r="P198" s="329">
        <v>8550</v>
      </c>
    </row>
    <row r="199" spans="1:16" ht="18.75">
      <c r="A199" s="326"/>
      <c r="B199" s="326"/>
      <c r="C199" s="329" t="s">
        <v>118</v>
      </c>
      <c r="D199" s="329">
        <v>9600</v>
      </c>
      <c r="E199" s="331">
        <v>0</v>
      </c>
      <c r="F199" s="331">
        <v>0</v>
      </c>
      <c r="G199" s="331">
        <v>0</v>
      </c>
      <c r="H199" s="331">
        <v>0</v>
      </c>
      <c r="I199" s="329">
        <v>150</v>
      </c>
      <c r="J199" s="331">
        <v>0</v>
      </c>
      <c r="K199" s="610">
        <v>0</v>
      </c>
      <c r="L199" s="331">
        <v>0</v>
      </c>
      <c r="M199" s="331">
        <v>0</v>
      </c>
      <c r="N199" s="331">
        <v>0</v>
      </c>
      <c r="O199" s="331">
        <v>0</v>
      </c>
      <c r="P199" s="329">
        <v>9750</v>
      </c>
    </row>
    <row r="200" spans="1:16" ht="18.75">
      <c r="A200" s="326"/>
      <c r="B200" s="326"/>
      <c r="C200" s="329" t="s">
        <v>119</v>
      </c>
      <c r="D200" s="329">
        <v>10800</v>
      </c>
      <c r="E200" s="331">
        <v>0</v>
      </c>
      <c r="F200" s="331">
        <v>0</v>
      </c>
      <c r="G200" s="331">
        <v>0</v>
      </c>
      <c r="H200" s="331">
        <v>0</v>
      </c>
      <c r="I200" s="329">
        <v>200</v>
      </c>
      <c r="J200" s="331">
        <v>0</v>
      </c>
      <c r="K200" s="610">
        <v>0</v>
      </c>
      <c r="L200" s="331">
        <v>0</v>
      </c>
      <c r="M200" s="331">
        <v>0</v>
      </c>
      <c r="N200" s="331">
        <v>0</v>
      </c>
      <c r="O200" s="331">
        <v>0</v>
      </c>
      <c r="P200" s="329">
        <v>11000</v>
      </c>
    </row>
    <row r="201" spans="1:16" ht="18.75">
      <c r="A201" s="326"/>
      <c r="B201" s="326"/>
      <c r="C201" s="329" t="s">
        <v>120</v>
      </c>
      <c r="D201" s="329">
        <v>12000</v>
      </c>
      <c r="E201" s="331">
        <v>0</v>
      </c>
      <c r="F201" s="331">
        <v>0</v>
      </c>
      <c r="G201" s="331">
        <v>0</v>
      </c>
      <c r="H201" s="331">
        <v>0</v>
      </c>
      <c r="I201" s="329">
        <v>200</v>
      </c>
      <c r="J201" s="331">
        <v>0</v>
      </c>
      <c r="K201" s="610">
        <v>0</v>
      </c>
      <c r="L201" s="331">
        <v>0</v>
      </c>
      <c r="M201" s="331">
        <v>0</v>
      </c>
      <c r="N201" s="331">
        <v>0</v>
      </c>
      <c r="O201" s="331">
        <v>0</v>
      </c>
      <c r="P201" s="329">
        <v>12200</v>
      </c>
    </row>
    <row r="202" spans="1:16" ht="18.75">
      <c r="A202" s="326"/>
      <c r="B202" s="326"/>
      <c r="C202" s="329" t="s">
        <v>122</v>
      </c>
      <c r="D202" s="329">
        <v>13200</v>
      </c>
      <c r="E202" s="329">
        <v>500</v>
      </c>
      <c r="F202" s="331">
        <v>0</v>
      </c>
      <c r="G202" s="331">
        <v>0</v>
      </c>
      <c r="H202" s="331">
        <v>0</v>
      </c>
      <c r="I202" s="329">
        <v>200</v>
      </c>
      <c r="J202" s="331">
        <v>0</v>
      </c>
      <c r="K202" s="610">
        <v>0</v>
      </c>
      <c r="L202" s="331">
        <v>0</v>
      </c>
      <c r="M202" s="331">
        <v>0</v>
      </c>
      <c r="N202" s="331">
        <v>0</v>
      </c>
      <c r="O202" s="331">
        <v>0</v>
      </c>
      <c r="P202" s="329">
        <v>13900</v>
      </c>
    </row>
    <row r="203" spans="1:16" ht="18.75">
      <c r="A203" s="326"/>
      <c r="B203" s="326"/>
      <c r="C203" s="329" t="s">
        <v>122</v>
      </c>
      <c r="D203" s="329">
        <v>14400</v>
      </c>
      <c r="E203" s="329">
        <v>500</v>
      </c>
      <c r="F203" s="331">
        <v>0</v>
      </c>
      <c r="G203" s="331">
        <v>0</v>
      </c>
      <c r="H203" s="331">
        <v>0</v>
      </c>
      <c r="I203" s="329">
        <v>200</v>
      </c>
      <c r="J203" s="331">
        <v>0</v>
      </c>
      <c r="K203" s="610">
        <v>0</v>
      </c>
      <c r="L203" s="331">
        <v>0</v>
      </c>
      <c r="M203" s="331">
        <v>0</v>
      </c>
      <c r="N203" s="331">
        <v>0</v>
      </c>
      <c r="O203" s="331">
        <v>0</v>
      </c>
      <c r="P203" s="329">
        <v>15100</v>
      </c>
    </row>
    <row r="204" spans="1:16" ht="18.75">
      <c r="A204" s="645">
        <v>24</v>
      </c>
      <c r="B204" s="656" t="s">
        <v>3111</v>
      </c>
      <c r="C204" s="80" t="s">
        <v>2047</v>
      </c>
      <c r="D204" s="105">
        <v>2000</v>
      </c>
      <c r="E204" s="105">
        <v>0</v>
      </c>
      <c r="F204" s="105">
        <v>0</v>
      </c>
      <c r="G204" s="105"/>
      <c r="H204" s="105"/>
      <c r="I204" s="105">
        <v>70</v>
      </c>
      <c r="J204" s="105"/>
      <c r="K204" s="611">
        <v>0</v>
      </c>
      <c r="L204" s="105"/>
      <c r="M204" s="105"/>
      <c r="N204" s="414"/>
      <c r="O204" s="105"/>
      <c r="P204" s="2">
        <f>SUM(D204:O204)</f>
        <v>2070</v>
      </c>
    </row>
    <row r="205" spans="1:16" ht="18.75">
      <c r="A205" s="646"/>
      <c r="B205" s="656"/>
      <c r="C205" s="80" t="s">
        <v>3816</v>
      </c>
      <c r="D205" s="105">
        <v>2000</v>
      </c>
      <c r="E205" s="105">
        <v>0</v>
      </c>
      <c r="F205" s="105">
        <v>100</v>
      </c>
      <c r="G205" s="105"/>
      <c r="H205" s="105"/>
      <c r="I205" s="105">
        <v>70</v>
      </c>
      <c r="J205" s="105"/>
      <c r="K205" s="611">
        <v>120</v>
      </c>
      <c r="L205" s="105"/>
      <c r="M205" s="105"/>
      <c r="N205" s="414"/>
      <c r="O205" s="105"/>
      <c r="P205" s="2">
        <f aca="true" t="shared" si="6" ref="P205:P246">SUM(D205:O205)</f>
        <v>2290</v>
      </c>
    </row>
    <row r="206" spans="1:16" ht="18.75">
      <c r="A206" s="646"/>
      <c r="B206" s="656"/>
      <c r="C206" s="80" t="s">
        <v>2049</v>
      </c>
      <c r="D206" s="105">
        <v>25000</v>
      </c>
      <c r="E206" s="105">
        <v>0</v>
      </c>
      <c r="F206" s="105">
        <v>120</v>
      </c>
      <c r="G206" s="105"/>
      <c r="H206" s="105"/>
      <c r="I206" s="105">
        <v>60</v>
      </c>
      <c r="J206" s="105"/>
      <c r="K206" s="611">
        <v>120</v>
      </c>
      <c r="L206" s="105"/>
      <c r="M206" s="105"/>
      <c r="N206" s="414"/>
      <c r="O206" s="105"/>
      <c r="P206" s="2">
        <f t="shared" si="6"/>
        <v>25300</v>
      </c>
    </row>
    <row r="207" spans="1:16" ht="18.75">
      <c r="A207" s="646"/>
      <c r="B207" s="656"/>
      <c r="C207" s="80" t="s">
        <v>3817</v>
      </c>
      <c r="D207" s="105">
        <v>3000</v>
      </c>
      <c r="E207" s="105">
        <v>100</v>
      </c>
      <c r="F207" s="105">
        <v>120</v>
      </c>
      <c r="G207" s="105"/>
      <c r="H207" s="105"/>
      <c r="I207" s="105">
        <v>75</v>
      </c>
      <c r="J207" s="105"/>
      <c r="K207" s="611">
        <v>120</v>
      </c>
      <c r="L207" s="105"/>
      <c r="M207" s="105"/>
      <c r="N207" s="414"/>
      <c r="O207" s="105"/>
      <c r="P207" s="2">
        <f t="shared" si="6"/>
        <v>3415</v>
      </c>
    </row>
    <row r="208" spans="1:16" ht="18.75">
      <c r="A208" s="647"/>
      <c r="B208" s="656"/>
      <c r="C208" s="80" t="s">
        <v>3818</v>
      </c>
      <c r="D208" s="105">
        <v>3000</v>
      </c>
      <c r="E208" s="105" t="s">
        <v>3819</v>
      </c>
      <c r="F208" s="105">
        <v>130</v>
      </c>
      <c r="G208" s="105"/>
      <c r="H208" s="105"/>
      <c r="I208" s="105">
        <v>100</v>
      </c>
      <c r="J208" s="105"/>
      <c r="K208" s="611" t="s">
        <v>3820</v>
      </c>
      <c r="L208" s="105"/>
      <c r="M208" s="105"/>
      <c r="N208" s="414"/>
      <c r="O208" s="105"/>
      <c r="P208" s="2">
        <f t="shared" si="6"/>
        <v>3230</v>
      </c>
    </row>
    <row r="209" spans="1:16" ht="25.5">
      <c r="A209" s="80">
        <v>25</v>
      </c>
      <c r="B209" s="370" t="s">
        <v>3270</v>
      </c>
      <c r="C209" s="105" t="s">
        <v>111</v>
      </c>
      <c r="D209" s="105">
        <v>400</v>
      </c>
      <c r="E209" s="371" t="s">
        <v>108</v>
      </c>
      <c r="F209" s="371" t="s">
        <v>3821</v>
      </c>
      <c r="G209" s="371"/>
      <c r="H209" s="371"/>
      <c r="I209" s="371"/>
      <c r="J209" s="371"/>
      <c r="K209" s="586"/>
      <c r="L209" s="371"/>
      <c r="M209" s="371"/>
      <c r="N209" s="415"/>
      <c r="O209" s="371" t="s">
        <v>3822</v>
      </c>
      <c r="P209" s="2">
        <f t="shared" si="6"/>
        <v>400</v>
      </c>
    </row>
    <row r="210" spans="1:16" ht="18.75">
      <c r="A210" s="80"/>
      <c r="B210" s="80"/>
      <c r="C210" s="105" t="s">
        <v>112</v>
      </c>
      <c r="D210" s="105">
        <v>410</v>
      </c>
      <c r="E210" s="371" t="s">
        <v>108</v>
      </c>
      <c r="F210" s="371" t="s">
        <v>3821</v>
      </c>
      <c r="G210" s="371"/>
      <c r="H210" s="371"/>
      <c r="I210" s="371"/>
      <c r="J210" s="371"/>
      <c r="K210" s="586"/>
      <c r="L210" s="371"/>
      <c r="M210" s="371"/>
      <c r="N210" s="415"/>
      <c r="O210" s="371" t="s">
        <v>3823</v>
      </c>
      <c r="P210" s="2">
        <f t="shared" si="6"/>
        <v>410</v>
      </c>
    </row>
    <row r="211" spans="1:16" ht="18.75">
      <c r="A211" s="80"/>
      <c r="B211" s="80"/>
      <c r="C211" s="105" t="s">
        <v>113</v>
      </c>
      <c r="D211" s="105">
        <v>420</v>
      </c>
      <c r="E211" s="371" t="s">
        <v>108</v>
      </c>
      <c r="F211" s="371" t="s">
        <v>3821</v>
      </c>
      <c r="G211" s="371"/>
      <c r="H211" s="371"/>
      <c r="I211" s="371"/>
      <c r="J211" s="371"/>
      <c r="K211" s="586"/>
      <c r="L211" s="371"/>
      <c r="M211" s="371"/>
      <c r="N211" s="415"/>
      <c r="O211" s="371" t="s">
        <v>3824</v>
      </c>
      <c r="P211" s="2">
        <f t="shared" si="6"/>
        <v>420</v>
      </c>
    </row>
    <row r="212" spans="1:16" ht="18.75">
      <c r="A212" s="80"/>
      <c r="B212" s="80"/>
      <c r="C212" s="105" t="s">
        <v>114</v>
      </c>
      <c r="D212" s="105">
        <v>430</v>
      </c>
      <c r="E212" s="371" t="s">
        <v>108</v>
      </c>
      <c r="F212" s="371" t="s">
        <v>3821</v>
      </c>
      <c r="G212" s="371"/>
      <c r="H212" s="371"/>
      <c r="I212" s="371"/>
      <c r="J212" s="371"/>
      <c r="K212" s="586"/>
      <c r="L212" s="371"/>
      <c r="M212" s="371"/>
      <c r="N212" s="415"/>
      <c r="O212" s="371" t="s">
        <v>3825</v>
      </c>
      <c r="P212" s="2">
        <f t="shared" si="6"/>
        <v>430</v>
      </c>
    </row>
    <row r="213" spans="1:16" ht="18.75">
      <c r="A213" s="80"/>
      <c r="B213" s="80"/>
      <c r="C213" s="105" t="s">
        <v>115</v>
      </c>
      <c r="D213" s="105">
        <v>460</v>
      </c>
      <c r="E213" s="371" t="s">
        <v>108</v>
      </c>
      <c r="F213" s="371" t="s">
        <v>3821</v>
      </c>
      <c r="G213" s="371"/>
      <c r="H213" s="371"/>
      <c r="I213" s="371"/>
      <c r="J213" s="371"/>
      <c r="K213" s="586"/>
      <c r="L213" s="371"/>
      <c r="M213" s="371"/>
      <c r="N213" s="415"/>
      <c r="O213" s="371" t="s">
        <v>3826</v>
      </c>
      <c r="P213" s="2">
        <f t="shared" si="6"/>
        <v>460</v>
      </c>
    </row>
    <row r="214" spans="1:16" ht="18.75">
      <c r="A214" s="80"/>
      <c r="B214" s="80"/>
      <c r="C214" s="105" t="s">
        <v>116</v>
      </c>
      <c r="D214" s="105">
        <v>500</v>
      </c>
      <c r="E214" s="371" t="s">
        <v>108</v>
      </c>
      <c r="F214" s="371" t="s">
        <v>3821</v>
      </c>
      <c r="G214" s="371"/>
      <c r="H214" s="371"/>
      <c r="I214" s="371"/>
      <c r="J214" s="371"/>
      <c r="K214" s="586"/>
      <c r="L214" s="371"/>
      <c r="M214" s="371"/>
      <c r="N214" s="415"/>
      <c r="O214" s="371" t="s">
        <v>3827</v>
      </c>
      <c r="P214" s="2">
        <f t="shared" si="6"/>
        <v>500</v>
      </c>
    </row>
    <row r="215" spans="1:16" ht="18.75">
      <c r="A215" s="80"/>
      <c r="B215" s="80"/>
      <c r="C215" s="105" t="s">
        <v>117</v>
      </c>
      <c r="D215" s="105">
        <v>530</v>
      </c>
      <c r="E215" s="371" t="s">
        <v>108</v>
      </c>
      <c r="F215" s="371" t="s">
        <v>3821</v>
      </c>
      <c r="G215" s="371"/>
      <c r="H215" s="371"/>
      <c r="I215" s="371"/>
      <c r="J215" s="371"/>
      <c r="K215" s="586"/>
      <c r="L215" s="371"/>
      <c r="M215" s="371"/>
      <c r="N215" s="415"/>
      <c r="O215" s="371" t="s">
        <v>3828</v>
      </c>
      <c r="P215" s="2">
        <f t="shared" si="6"/>
        <v>530</v>
      </c>
    </row>
    <row r="216" spans="1:16" ht="18.75">
      <c r="A216" s="80"/>
      <c r="B216" s="80"/>
      <c r="C216" s="105" t="s">
        <v>118</v>
      </c>
      <c r="D216" s="105">
        <v>560</v>
      </c>
      <c r="E216" s="371" t="s">
        <v>108</v>
      </c>
      <c r="F216" s="371" t="s">
        <v>3821</v>
      </c>
      <c r="G216" s="371"/>
      <c r="H216" s="371"/>
      <c r="I216" s="371"/>
      <c r="J216" s="371"/>
      <c r="K216" s="586"/>
      <c r="L216" s="371"/>
      <c r="M216" s="371"/>
      <c r="N216" s="415"/>
      <c r="O216" s="371" t="s">
        <v>3829</v>
      </c>
      <c r="P216" s="2">
        <f t="shared" si="6"/>
        <v>560</v>
      </c>
    </row>
    <row r="217" spans="1:16" ht="18.75">
      <c r="A217" s="80"/>
      <c r="B217" s="80"/>
      <c r="C217" s="105" t="s">
        <v>119</v>
      </c>
      <c r="D217" s="105">
        <v>700</v>
      </c>
      <c r="E217" s="371" t="s">
        <v>3830</v>
      </c>
      <c r="F217" s="371" t="s">
        <v>3831</v>
      </c>
      <c r="G217" s="371"/>
      <c r="H217" s="371"/>
      <c r="I217" s="371"/>
      <c r="J217" s="371"/>
      <c r="K217" s="586"/>
      <c r="L217" s="371"/>
      <c r="M217" s="371"/>
      <c r="N217" s="415"/>
      <c r="O217" s="371" t="s">
        <v>586</v>
      </c>
      <c r="P217" s="2">
        <f t="shared" si="6"/>
        <v>700</v>
      </c>
    </row>
    <row r="218" spans="1:16" ht="18.75">
      <c r="A218" s="406"/>
      <c r="B218" s="406"/>
      <c r="C218" s="416" t="s">
        <v>120</v>
      </c>
      <c r="D218" s="416">
        <v>800</v>
      </c>
      <c r="E218" s="417" t="s">
        <v>3830</v>
      </c>
      <c r="F218" s="417" t="s">
        <v>3831</v>
      </c>
      <c r="G218" s="417"/>
      <c r="H218" s="417"/>
      <c r="I218" s="417"/>
      <c r="J218" s="417"/>
      <c r="K218" s="612"/>
      <c r="L218" s="417"/>
      <c r="M218" s="417"/>
      <c r="N218" s="418"/>
      <c r="O218" s="371" t="s">
        <v>3613</v>
      </c>
      <c r="P218" s="2">
        <f t="shared" si="6"/>
        <v>800</v>
      </c>
    </row>
    <row r="219" spans="1:16" ht="18.75">
      <c r="A219" s="716">
        <v>26</v>
      </c>
      <c r="B219" s="656" t="s">
        <v>3116</v>
      </c>
      <c r="C219" s="80" t="s">
        <v>2047</v>
      </c>
      <c r="D219" s="2">
        <v>650</v>
      </c>
      <c r="E219" s="2" t="s">
        <v>104</v>
      </c>
      <c r="F219" s="2">
        <v>100</v>
      </c>
      <c r="G219" s="6" t="s">
        <v>104</v>
      </c>
      <c r="H219" s="6" t="s">
        <v>104</v>
      </c>
      <c r="I219" s="6" t="s">
        <v>104</v>
      </c>
      <c r="J219" s="6" t="s">
        <v>104</v>
      </c>
      <c r="K219" s="6" t="s">
        <v>104</v>
      </c>
      <c r="L219" s="6" t="s">
        <v>104</v>
      </c>
      <c r="M219" s="6" t="s">
        <v>104</v>
      </c>
      <c r="N219" s="381" t="s">
        <v>104</v>
      </c>
      <c r="O219" s="2">
        <v>50</v>
      </c>
      <c r="P219" s="2">
        <f t="shared" si="6"/>
        <v>800</v>
      </c>
    </row>
    <row r="220" spans="1:16" ht="18.75">
      <c r="A220" s="716"/>
      <c r="B220" s="656"/>
      <c r="C220" s="80" t="s">
        <v>3816</v>
      </c>
      <c r="D220" s="2">
        <v>650</v>
      </c>
      <c r="E220" s="2">
        <v>100</v>
      </c>
      <c r="F220" s="2">
        <v>100</v>
      </c>
      <c r="G220" s="6" t="s">
        <v>104</v>
      </c>
      <c r="H220" s="6" t="s">
        <v>104</v>
      </c>
      <c r="I220" s="6" t="s">
        <v>104</v>
      </c>
      <c r="J220" s="6" t="s">
        <v>104</v>
      </c>
      <c r="K220" s="34">
        <v>50</v>
      </c>
      <c r="L220" s="6" t="s">
        <v>104</v>
      </c>
      <c r="M220" s="6" t="s">
        <v>104</v>
      </c>
      <c r="N220" s="381" t="s">
        <v>104</v>
      </c>
      <c r="O220" s="2">
        <v>100</v>
      </c>
      <c r="P220" s="2">
        <f t="shared" si="6"/>
        <v>1000</v>
      </c>
    </row>
    <row r="221" spans="1:16" ht="18.75">
      <c r="A221" s="716"/>
      <c r="B221" s="656"/>
      <c r="C221" s="80" t="s">
        <v>2049</v>
      </c>
      <c r="D221" s="2">
        <v>750</v>
      </c>
      <c r="E221" s="2">
        <v>100</v>
      </c>
      <c r="F221" s="2">
        <v>100</v>
      </c>
      <c r="G221" s="6" t="s">
        <v>104</v>
      </c>
      <c r="H221" s="6" t="s">
        <v>104</v>
      </c>
      <c r="I221" s="6" t="s">
        <v>104</v>
      </c>
      <c r="J221" s="6" t="s">
        <v>104</v>
      </c>
      <c r="K221" s="34">
        <v>50</v>
      </c>
      <c r="L221" s="6" t="s">
        <v>104</v>
      </c>
      <c r="M221" s="6" t="s">
        <v>104</v>
      </c>
      <c r="N221" s="381" t="s">
        <v>104</v>
      </c>
      <c r="O221" s="2">
        <v>150</v>
      </c>
      <c r="P221" s="2">
        <f t="shared" si="6"/>
        <v>1150</v>
      </c>
    </row>
    <row r="222" spans="1:16" ht="18.75">
      <c r="A222" s="716"/>
      <c r="B222" s="656"/>
      <c r="C222" s="80" t="s">
        <v>3817</v>
      </c>
      <c r="D222" s="2">
        <v>900</v>
      </c>
      <c r="E222" s="2">
        <v>150</v>
      </c>
      <c r="F222" s="2">
        <v>150</v>
      </c>
      <c r="G222" s="6" t="s">
        <v>104</v>
      </c>
      <c r="H222" s="6" t="s">
        <v>104</v>
      </c>
      <c r="I222" s="6" t="s">
        <v>104</v>
      </c>
      <c r="J222" s="6" t="s">
        <v>104</v>
      </c>
      <c r="K222" s="34">
        <v>50</v>
      </c>
      <c r="L222" s="6" t="s">
        <v>104</v>
      </c>
      <c r="M222" s="6" t="s">
        <v>104</v>
      </c>
      <c r="N222" s="381" t="s">
        <v>104</v>
      </c>
      <c r="O222" s="2">
        <v>150</v>
      </c>
      <c r="P222" s="2">
        <f t="shared" si="6"/>
        <v>1400</v>
      </c>
    </row>
    <row r="223" spans="1:16" ht="37.5">
      <c r="A223" s="25">
        <v>27</v>
      </c>
      <c r="B223" s="365" t="s">
        <v>3119</v>
      </c>
      <c r="C223" s="105" t="s">
        <v>111</v>
      </c>
      <c r="D223" s="105">
        <v>450</v>
      </c>
      <c r="E223" s="105">
        <v>0</v>
      </c>
      <c r="F223" s="105">
        <v>0</v>
      </c>
      <c r="G223" s="105">
        <v>0</v>
      </c>
      <c r="H223" s="105">
        <v>0</v>
      </c>
      <c r="I223" s="105">
        <v>300</v>
      </c>
      <c r="J223" s="105">
        <v>0</v>
      </c>
      <c r="K223" s="611">
        <v>0</v>
      </c>
      <c r="L223" s="105">
        <v>0</v>
      </c>
      <c r="M223" s="105">
        <v>0</v>
      </c>
      <c r="N223" s="414">
        <v>0</v>
      </c>
      <c r="O223" s="5">
        <v>500</v>
      </c>
      <c r="P223" s="2">
        <f t="shared" si="6"/>
        <v>1250</v>
      </c>
    </row>
    <row r="224" spans="1:16" ht="18.75">
      <c r="A224" s="2"/>
      <c r="B224" s="2"/>
      <c r="C224" s="105" t="s">
        <v>112</v>
      </c>
      <c r="D224" s="105">
        <v>450</v>
      </c>
      <c r="E224" s="105">
        <v>0</v>
      </c>
      <c r="F224" s="105">
        <v>0</v>
      </c>
      <c r="G224" s="105">
        <v>0</v>
      </c>
      <c r="H224" s="105">
        <v>0</v>
      </c>
      <c r="I224" s="105">
        <v>300</v>
      </c>
      <c r="J224" s="105">
        <v>0</v>
      </c>
      <c r="K224" s="611">
        <v>0</v>
      </c>
      <c r="L224" s="105">
        <v>0</v>
      </c>
      <c r="M224" s="105">
        <v>0</v>
      </c>
      <c r="N224" s="414">
        <v>0</v>
      </c>
      <c r="O224" s="5">
        <v>500</v>
      </c>
      <c r="P224" s="2">
        <f t="shared" si="6"/>
        <v>1250</v>
      </c>
    </row>
    <row r="225" spans="1:16" ht="18.75">
      <c r="A225" s="2"/>
      <c r="B225" s="2"/>
      <c r="C225" s="105" t="s">
        <v>113</v>
      </c>
      <c r="D225" s="105">
        <v>450</v>
      </c>
      <c r="E225" s="105">
        <v>0</v>
      </c>
      <c r="F225" s="105">
        <v>0</v>
      </c>
      <c r="G225" s="105">
        <v>0</v>
      </c>
      <c r="H225" s="105">
        <v>0</v>
      </c>
      <c r="I225" s="105">
        <v>300</v>
      </c>
      <c r="J225" s="105">
        <v>0</v>
      </c>
      <c r="K225" s="611">
        <v>50</v>
      </c>
      <c r="L225" s="105">
        <v>0</v>
      </c>
      <c r="M225" s="105">
        <v>0</v>
      </c>
      <c r="N225" s="414">
        <v>0</v>
      </c>
      <c r="O225" s="5">
        <v>500</v>
      </c>
      <c r="P225" s="2">
        <f t="shared" si="6"/>
        <v>1300</v>
      </c>
    </row>
    <row r="226" spans="1:16" ht="18.75">
      <c r="A226" s="2"/>
      <c r="B226" s="2"/>
      <c r="C226" s="105" t="s">
        <v>114</v>
      </c>
      <c r="D226" s="105">
        <v>450</v>
      </c>
      <c r="E226" s="105">
        <v>0</v>
      </c>
      <c r="F226" s="105">
        <v>0</v>
      </c>
      <c r="G226" s="105">
        <v>0</v>
      </c>
      <c r="H226" s="105">
        <v>0</v>
      </c>
      <c r="I226" s="105">
        <v>300</v>
      </c>
      <c r="J226" s="105">
        <v>0</v>
      </c>
      <c r="K226" s="611">
        <v>50</v>
      </c>
      <c r="L226" s="105">
        <v>0</v>
      </c>
      <c r="M226" s="105">
        <v>0</v>
      </c>
      <c r="N226" s="414">
        <v>0</v>
      </c>
      <c r="O226" s="5">
        <v>500</v>
      </c>
      <c r="P226" s="2">
        <f t="shared" si="6"/>
        <v>1300</v>
      </c>
    </row>
    <row r="227" spans="1:16" ht="18.75">
      <c r="A227" s="2"/>
      <c r="B227" s="2"/>
      <c r="C227" s="105" t="s">
        <v>115</v>
      </c>
      <c r="D227" s="105">
        <v>450</v>
      </c>
      <c r="E227" s="105">
        <v>0</v>
      </c>
      <c r="F227" s="105">
        <v>150</v>
      </c>
      <c r="G227" s="105">
        <v>0</v>
      </c>
      <c r="H227" s="105">
        <v>0</v>
      </c>
      <c r="I227" s="105">
        <v>300</v>
      </c>
      <c r="J227" s="105">
        <v>0</v>
      </c>
      <c r="K227" s="611">
        <v>50</v>
      </c>
      <c r="L227" s="105">
        <v>0</v>
      </c>
      <c r="M227" s="105">
        <v>0</v>
      </c>
      <c r="N227" s="414">
        <v>0</v>
      </c>
      <c r="O227" s="5">
        <v>500</v>
      </c>
      <c r="P227" s="2">
        <f t="shared" si="6"/>
        <v>1450</v>
      </c>
    </row>
    <row r="228" spans="1:16" ht="18.75">
      <c r="A228" s="2"/>
      <c r="B228" s="2"/>
      <c r="C228" s="105" t="s">
        <v>116</v>
      </c>
      <c r="D228" s="105">
        <v>475</v>
      </c>
      <c r="E228" s="105">
        <v>0</v>
      </c>
      <c r="F228" s="105">
        <v>225</v>
      </c>
      <c r="G228" s="105">
        <v>0</v>
      </c>
      <c r="H228" s="105">
        <v>0</v>
      </c>
      <c r="I228" s="105">
        <v>300</v>
      </c>
      <c r="J228" s="105">
        <v>0</v>
      </c>
      <c r="K228" s="611">
        <v>60</v>
      </c>
      <c r="L228" s="105">
        <v>0</v>
      </c>
      <c r="M228" s="105">
        <v>0</v>
      </c>
      <c r="N228" s="414">
        <v>0</v>
      </c>
      <c r="O228" s="5">
        <v>560</v>
      </c>
      <c r="P228" s="2">
        <f t="shared" si="6"/>
        <v>1620</v>
      </c>
    </row>
    <row r="229" spans="1:16" ht="18.75">
      <c r="A229" s="2"/>
      <c r="B229" s="2"/>
      <c r="C229" s="105" t="s">
        <v>117</v>
      </c>
      <c r="D229" s="105">
        <v>475</v>
      </c>
      <c r="E229" s="105">
        <v>0</v>
      </c>
      <c r="F229" s="105">
        <v>225</v>
      </c>
      <c r="G229" s="105">
        <v>0</v>
      </c>
      <c r="H229" s="105">
        <v>0</v>
      </c>
      <c r="I229" s="105">
        <v>300</v>
      </c>
      <c r="J229" s="105">
        <v>0</v>
      </c>
      <c r="K229" s="611">
        <v>60</v>
      </c>
      <c r="L229" s="105">
        <v>0</v>
      </c>
      <c r="M229" s="105">
        <v>0</v>
      </c>
      <c r="N229" s="414">
        <v>0</v>
      </c>
      <c r="O229" s="5">
        <v>560</v>
      </c>
      <c r="P229" s="2">
        <f t="shared" si="6"/>
        <v>1620</v>
      </c>
    </row>
    <row r="230" spans="1:16" ht="18.75">
      <c r="A230" s="2"/>
      <c r="B230" s="2"/>
      <c r="C230" s="105" t="s">
        <v>118</v>
      </c>
      <c r="D230" s="105">
        <v>475</v>
      </c>
      <c r="E230" s="105">
        <v>0</v>
      </c>
      <c r="F230" s="105">
        <v>225</v>
      </c>
      <c r="G230" s="105">
        <v>0</v>
      </c>
      <c r="H230" s="105">
        <v>0</v>
      </c>
      <c r="I230" s="105">
        <v>300</v>
      </c>
      <c r="J230" s="105">
        <v>0</v>
      </c>
      <c r="K230" s="611">
        <v>60</v>
      </c>
      <c r="L230" s="105">
        <v>0</v>
      </c>
      <c r="M230" s="105">
        <v>0</v>
      </c>
      <c r="N230" s="414">
        <v>0</v>
      </c>
      <c r="O230" s="5">
        <v>560</v>
      </c>
      <c r="P230" s="2">
        <f t="shared" si="6"/>
        <v>1620</v>
      </c>
    </row>
    <row r="231" spans="1:16" ht="18.75">
      <c r="A231" s="2"/>
      <c r="B231" s="2"/>
      <c r="C231" s="105" t="s">
        <v>119</v>
      </c>
      <c r="D231" s="105">
        <v>500</v>
      </c>
      <c r="E231" s="105">
        <v>200</v>
      </c>
      <c r="F231" s="105">
        <v>250</v>
      </c>
      <c r="G231" s="105">
        <v>0</v>
      </c>
      <c r="H231" s="105">
        <v>0</v>
      </c>
      <c r="I231" s="105">
        <v>300</v>
      </c>
      <c r="J231" s="105">
        <v>0</v>
      </c>
      <c r="K231" s="611">
        <v>90</v>
      </c>
      <c r="L231" s="105">
        <v>0</v>
      </c>
      <c r="M231" s="105">
        <v>0</v>
      </c>
      <c r="N231" s="414">
        <v>0</v>
      </c>
      <c r="O231" s="5">
        <v>590</v>
      </c>
      <c r="P231" s="2">
        <f t="shared" si="6"/>
        <v>1930</v>
      </c>
    </row>
    <row r="232" spans="1:16" ht="18.75">
      <c r="A232" s="2"/>
      <c r="B232" s="2"/>
      <c r="C232" s="105" t="s">
        <v>120</v>
      </c>
      <c r="D232" s="105">
        <v>500</v>
      </c>
      <c r="E232" s="105">
        <v>200</v>
      </c>
      <c r="F232" s="105">
        <v>250</v>
      </c>
      <c r="G232" s="105">
        <v>0</v>
      </c>
      <c r="H232" s="105">
        <v>0</v>
      </c>
      <c r="I232" s="105">
        <v>300</v>
      </c>
      <c r="J232" s="105">
        <v>0</v>
      </c>
      <c r="K232" s="611">
        <v>90</v>
      </c>
      <c r="L232" s="105">
        <v>0</v>
      </c>
      <c r="M232" s="105">
        <v>0</v>
      </c>
      <c r="N232" s="414">
        <v>0</v>
      </c>
      <c r="O232" s="5">
        <v>590</v>
      </c>
      <c r="P232" s="2">
        <f t="shared" si="6"/>
        <v>1930</v>
      </c>
    </row>
    <row r="233" spans="1:16" ht="18.75">
      <c r="A233" s="2"/>
      <c r="B233" s="2"/>
      <c r="C233" s="105" t="s">
        <v>121</v>
      </c>
      <c r="D233" s="105">
        <v>750</v>
      </c>
      <c r="E233" s="105">
        <v>350</v>
      </c>
      <c r="F233" s="105">
        <v>0</v>
      </c>
      <c r="G233" s="105">
        <v>0</v>
      </c>
      <c r="H233" s="105">
        <v>0</v>
      </c>
      <c r="I233" s="105">
        <v>300</v>
      </c>
      <c r="J233" s="105">
        <v>0</v>
      </c>
      <c r="K233" s="611">
        <v>100</v>
      </c>
      <c r="L233" s="105">
        <v>0</v>
      </c>
      <c r="M233" s="105">
        <v>0</v>
      </c>
      <c r="N233" s="414">
        <v>0</v>
      </c>
      <c r="O233" s="5">
        <v>600</v>
      </c>
      <c r="P233" s="2">
        <f t="shared" si="6"/>
        <v>2100</v>
      </c>
    </row>
    <row r="234" spans="1:16" ht="18.75">
      <c r="A234" s="2"/>
      <c r="B234" s="2"/>
      <c r="C234" s="105" t="s">
        <v>122</v>
      </c>
      <c r="D234" s="105">
        <v>750</v>
      </c>
      <c r="E234" s="105">
        <v>350</v>
      </c>
      <c r="F234" s="105">
        <v>0</v>
      </c>
      <c r="G234" s="105">
        <v>0</v>
      </c>
      <c r="H234" s="105">
        <v>0</v>
      </c>
      <c r="I234" s="105">
        <v>300</v>
      </c>
      <c r="J234" s="105">
        <v>0</v>
      </c>
      <c r="K234" s="611">
        <v>100</v>
      </c>
      <c r="L234" s="105">
        <v>0</v>
      </c>
      <c r="M234" s="105">
        <v>0</v>
      </c>
      <c r="N234" s="414">
        <v>0</v>
      </c>
      <c r="O234" s="5">
        <v>600</v>
      </c>
      <c r="P234" s="2">
        <f t="shared" si="6"/>
        <v>2100</v>
      </c>
    </row>
    <row r="235" spans="1:16" ht="18.75">
      <c r="A235" s="162">
        <v>28</v>
      </c>
      <c r="B235" s="786" t="s">
        <v>3688</v>
      </c>
      <c r="C235" s="105" t="s">
        <v>111</v>
      </c>
      <c r="D235" s="80">
        <v>200</v>
      </c>
      <c r="E235" s="6" t="s">
        <v>104</v>
      </c>
      <c r="F235" s="6" t="s">
        <v>104</v>
      </c>
      <c r="G235" s="6" t="s">
        <v>104</v>
      </c>
      <c r="H235" s="6" t="s">
        <v>104</v>
      </c>
      <c r="I235" s="6" t="s">
        <v>104</v>
      </c>
      <c r="J235" s="6" t="s">
        <v>104</v>
      </c>
      <c r="K235" s="6" t="s">
        <v>104</v>
      </c>
      <c r="L235" s="6" t="s">
        <v>104</v>
      </c>
      <c r="M235" s="6" t="s">
        <v>104</v>
      </c>
      <c r="N235" s="6" t="s">
        <v>104</v>
      </c>
      <c r="O235" s="2">
        <v>120</v>
      </c>
      <c r="P235" s="2">
        <f t="shared" si="6"/>
        <v>320</v>
      </c>
    </row>
    <row r="236" spans="1:16" ht="18.75">
      <c r="A236" s="162"/>
      <c r="B236" s="787"/>
      <c r="C236" s="105" t="s">
        <v>112</v>
      </c>
      <c r="D236" s="2">
        <v>100</v>
      </c>
      <c r="E236" s="6" t="s">
        <v>104</v>
      </c>
      <c r="F236" s="6" t="s">
        <v>104</v>
      </c>
      <c r="G236" s="6" t="s">
        <v>104</v>
      </c>
      <c r="H236" s="6" t="s">
        <v>104</v>
      </c>
      <c r="I236" s="6" t="s">
        <v>104</v>
      </c>
      <c r="J236" s="6" t="s">
        <v>104</v>
      </c>
      <c r="K236" s="6" t="s">
        <v>104</v>
      </c>
      <c r="L236" s="6" t="s">
        <v>104</v>
      </c>
      <c r="M236" s="6" t="s">
        <v>104</v>
      </c>
      <c r="N236" s="6" t="s">
        <v>104</v>
      </c>
      <c r="O236" s="2">
        <v>150</v>
      </c>
      <c r="P236" s="2">
        <f t="shared" si="6"/>
        <v>250</v>
      </c>
    </row>
    <row r="237" spans="1:16" ht="18.75">
      <c r="A237" s="162"/>
      <c r="B237" s="787"/>
      <c r="C237" s="105" t="s">
        <v>113</v>
      </c>
      <c r="D237" s="2">
        <v>250</v>
      </c>
      <c r="E237" s="6" t="s">
        <v>104</v>
      </c>
      <c r="F237" s="6" t="s">
        <v>104</v>
      </c>
      <c r="G237" s="6" t="s">
        <v>104</v>
      </c>
      <c r="H237" s="6" t="s">
        <v>104</v>
      </c>
      <c r="I237" s="6" t="s">
        <v>104</v>
      </c>
      <c r="J237" s="6" t="s">
        <v>104</v>
      </c>
      <c r="K237" s="6" t="s">
        <v>104</v>
      </c>
      <c r="L237" s="6" t="s">
        <v>104</v>
      </c>
      <c r="M237" s="6" t="s">
        <v>104</v>
      </c>
      <c r="N237" s="6" t="s">
        <v>104</v>
      </c>
      <c r="O237" s="2">
        <v>70</v>
      </c>
      <c r="P237" s="2">
        <f t="shared" si="6"/>
        <v>320</v>
      </c>
    </row>
    <row r="238" spans="1:16" ht="18.75">
      <c r="A238" s="162"/>
      <c r="B238" s="787"/>
      <c r="C238" s="105" t="s">
        <v>114</v>
      </c>
      <c r="D238" s="2">
        <v>450</v>
      </c>
      <c r="E238" s="6" t="s">
        <v>104</v>
      </c>
      <c r="F238" s="6" t="s">
        <v>104</v>
      </c>
      <c r="G238" s="6" t="s">
        <v>104</v>
      </c>
      <c r="H238" s="6" t="s">
        <v>104</v>
      </c>
      <c r="I238" s="6" t="s">
        <v>104</v>
      </c>
      <c r="J238" s="6" t="s">
        <v>104</v>
      </c>
      <c r="K238" s="6" t="s">
        <v>104</v>
      </c>
      <c r="L238" s="6" t="s">
        <v>104</v>
      </c>
      <c r="M238" s="6" t="s">
        <v>104</v>
      </c>
      <c r="N238" s="6" t="s">
        <v>104</v>
      </c>
      <c r="O238" s="2">
        <v>150</v>
      </c>
      <c r="P238" s="2">
        <f t="shared" si="6"/>
        <v>600</v>
      </c>
    </row>
    <row r="239" spans="1:16" ht="18.75">
      <c r="A239" s="162"/>
      <c r="B239" s="787"/>
      <c r="C239" s="105" t="s">
        <v>115</v>
      </c>
      <c r="D239" s="2">
        <v>100</v>
      </c>
      <c r="E239" s="6" t="s">
        <v>104</v>
      </c>
      <c r="F239" s="6" t="s">
        <v>104</v>
      </c>
      <c r="G239" s="6" t="s">
        <v>104</v>
      </c>
      <c r="H239" s="6" t="s">
        <v>104</v>
      </c>
      <c r="I239" s="6" t="s">
        <v>104</v>
      </c>
      <c r="J239" s="6" t="s">
        <v>104</v>
      </c>
      <c r="K239" s="6" t="s">
        <v>104</v>
      </c>
      <c r="L239" s="6" t="s">
        <v>104</v>
      </c>
      <c r="M239" s="6" t="s">
        <v>104</v>
      </c>
      <c r="N239" s="6" t="s">
        <v>104</v>
      </c>
      <c r="O239" s="2">
        <v>150</v>
      </c>
      <c r="P239" s="2">
        <f t="shared" si="6"/>
        <v>250</v>
      </c>
    </row>
    <row r="240" spans="1:16" ht="18.75">
      <c r="A240" s="162"/>
      <c r="B240" s="787"/>
      <c r="C240" s="105" t="s">
        <v>116</v>
      </c>
      <c r="D240" s="2">
        <v>150</v>
      </c>
      <c r="E240" s="6" t="s">
        <v>104</v>
      </c>
      <c r="F240" s="6" t="s">
        <v>104</v>
      </c>
      <c r="G240" s="6" t="s">
        <v>104</v>
      </c>
      <c r="H240" s="6" t="s">
        <v>104</v>
      </c>
      <c r="I240" s="6" t="s">
        <v>104</v>
      </c>
      <c r="J240" s="6" t="s">
        <v>104</v>
      </c>
      <c r="K240" s="6" t="s">
        <v>104</v>
      </c>
      <c r="L240" s="6" t="s">
        <v>104</v>
      </c>
      <c r="M240" s="6" t="s">
        <v>104</v>
      </c>
      <c r="N240" s="6" t="s">
        <v>104</v>
      </c>
      <c r="O240" s="2">
        <v>100</v>
      </c>
      <c r="P240" s="2">
        <f t="shared" si="6"/>
        <v>250</v>
      </c>
    </row>
    <row r="241" spans="1:16" ht="18.75">
      <c r="A241" s="162"/>
      <c r="B241" s="787"/>
      <c r="C241" s="105" t="s">
        <v>117</v>
      </c>
      <c r="D241" s="2">
        <v>250</v>
      </c>
      <c r="E241" s="6" t="s">
        <v>104</v>
      </c>
      <c r="F241" s="6" t="s">
        <v>104</v>
      </c>
      <c r="G241" s="6" t="s">
        <v>104</v>
      </c>
      <c r="H241" s="6" t="s">
        <v>104</v>
      </c>
      <c r="I241" s="6" t="s">
        <v>104</v>
      </c>
      <c r="J241" s="6" t="s">
        <v>104</v>
      </c>
      <c r="K241" s="6" t="s">
        <v>104</v>
      </c>
      <c r="L241" s="6" t="s">
        <v>104</v>
      </c>
      <c r="M241" s="6" t="s">
        <v>104</v>
      </c>
      <c r="N241" s="6" t="s">
        <v>104</v>
      </c>
      <c r="O241" s="2">
        <v>200</v>
      </c>
      <c r="P241" s="2">
        <f t="shared" si="6"/>
        <v>450</v>
      </c>
    </row>
    <row r="242" spans="1:16" ht="18.75">
      <c r="A242" s="162"/>
      <c r="B242" s="787"/>
      <c r="C242" s="105" t="s">
        <v>118</v>
      </c>
      <c r="D242" s="2">
        <v>350</v>
      </c>
      <c r="E242" s="6" t="s">
        <v>104</v>
      </c>
      <c r="F242" s="6" t="s">
        <v>104</v>
      </c>
      <c r="G242" s="6" t="s">
        <v>104</v>
      </c>
      <c r="H242" s="6" t="s">
        <v>104</v>
      </c>
      <c r="I242" s="6" t="s">
        <v>104</v>
      </c>
      <c r="J242" s="6" t="s">
        <v>104</v>
      </c>
      <c r="K242" s="6" t="s">
        <v>104</v>
      </c>
      <c r="L242" s="6" t="s">
        <v>104</v>
      </c>
      <c r="M242" s="6" t="s">
        <v>104</v>
      </c>
      <c r="N242" s="6" t="s">
        <v>104</v>
      </c>
      <c r="O242" s="2">
        <v>300</v>
      </c>
      <c r="P242" s="2">
        <f t="shared" si="6"/>
        <v>650</v>
      </c>
    </row>
    <row r="243" spans="1:16" ht="18.75">
      <c r="A243" s="162"/>
      <c r="B243" s="787"/>
      <c r="C243" s="105" t="s">
        <v>119</v>
      </c>
      <c r="D243" s="2">
        <v>400</v>
      </c>
      <c r="E243" s="6" t="s">
        <v>104</v>
      </c>
      <c r="F243" s="6" t="s">
        <v>104</v>
      </c>
      <c r="G243" s="6" t="s">
        <v>104</v>
      </c>
      <c r="H243" s="6" t="s">
        <v>104</v>
      </c>
      <c r="I243" s="6" t="s">
        <v>104</v>
      </c>
      <c r="J243" s="6" t="s">
        <v>104</v>
      </c>
      <c r="K243" s="6" t="s">
        <v>104</v>
      </c>
      <c r="L243" s="6" t="s">
        <v>104</v>
      </c>
      <c r="M243" s="6" t="s">
        <v>104</v>
      </c>
      <c r="N243" s="6" t="s">
        <v>104</v>
      </c>
      <c r="O243" s="2">
        <v>100</v>
      </c>
      <c r="P243" s="2">
        <f t="shared" si="6"/>
        <v>500</v>
      </c>
    </row>
    <row r="244" spans="1:16" ht="18.75">
      <c r="A244" s="162"/>
      <c r="B244" s="787"/>
      <c r="C244" s="105" t="s">
        <v>120</v>
      </c>
      <c r="D244" s="2">
        <v>500</v>
      </c>
      <c r="E244" s="6" t="s">
        <v>104</v>
      </c>
      <c r="F244" s="6" t="s">
        <v>104</v>
      </c>
      <c r="G244" s="6" t="s">
        <v>104</v>
      </c>
      <c r="H244" s="6" t="s">
        <v>104</v>
      </c>
      <c r="I244" s="6" t="s">
        <v>104</v>
      </c>
      <c r="J244" s="6" t="s">
        <v>104</v>
      </c>
      <c r="K244" s="6" t="s">
        <v>104</v>
      </c>
      <c r="L244" s="6" t="s">
        <v>104</v>
      </c>
      <c r="M244" s="6" t="s">
        <v>104</v>
      </c>
      <c r="N244" s="6" t="s">
        <v>104</v>
      </c>
      <c r="O244" s="2">
        <v>250</v>
      </c>
      <c r="P244" s="2">
        <f t="shared" si="6"/>
        <v>750</v>
      </c>
    </row>
    <row r="245" spans="1:16" ht="18.75">
      <c r="A245" s="162"/>
      <c r="B245" s="787"/>
      <c r="C245" s="105" t="s">
        <v>121</v>
      </c>
      <c r="D245" s="2">
        <v>600</v>
      </c>
      <c r="E245" s="6" t="s">
        <v>104</v>
      </c>
      <c r="F245" s="6" t="s">
        <v>104</v>
      </c>
      <c r="G245" s="6" t="s">
        <v>104</v>
      </c>
      <c r="H245" s="6" t="s">
        <v>104</v>
      </c>
      <c r="I245" s="6" t="s">
        <v>104</v>
      </c>
      <c r="J245" s="6" t="s">
        <v>104</v>
      </c>
      <c r="K245" s="6" t="s">
        <v>104</v>
      </c>
      <c r="L245" s="6" t="s">
        <v>104</v>
      </c>
      <c r="M245" s="6" t="s">
        <v>104</v>
      </c>
      <c r="N245" s="6" t="s">
        <v>104</v>
      </c>
      <c r="O245" s="2">
        <v>0</v>
      </c>
      <c r="P245" s="2">
        <f t="shared" si="6"/>
        <v>600</v>
      </c>
    </row>
    <row r="246" spans="2:16" ht="18.75">
      <c r="B246" s="788"/>
      <c r="C246" s="416" t="s">
        <v>122</v>
      </c>
      <c r="D246" s="153">
        <v>800</v>
      </c>
      <c r="E246" s="365" t="s">
        <v>104</v>
      </c>
      <c r="F246" s="365" t="s">
        <v>104</v>
      </c>
      <c r="G246" s="365" t="s">
        <v>104</v>
      </c>
      <c r="H246" s="365" t="s">
        <v>104</v>
      </c>
      <c r="I246" s="365" t="s">
        <v>104</v>
      </c>
      <c r="J246" s="365" t="s">
        <v>104</v>
      </c>
      <c r="K246" s="365" t="s">
        <v>104</v>
      </c>
      <c r="L246" s="365" t="s">
        <v>104</v>
      </c>
      <c r="M246" s="365" t="s">
        <v>104</v>
      </c>
      <c r="N246" s="365" t="s">
        <v>104</v>
      </c>
      <c r="O246" s="153">
        <v>0</v>
      </c>
      <c r="P246" s="153">
        <f t="shared" si="6"/>
        <v>800</v>
      </c>
    </row>
    <row r="247" spans="1:25" ht="18.75" customHeight="1">
      <c r="A247" s="749">
        <v>29</v>
      </c>
      <c r="B247" s="749" t="s">
        <v>4046</v>
      </c>
      <c r="C247" s="436">
        <v>3</v>
      </c>
      <c r="D247" s="436">
        <v>4</v>
      </c>
      <c r="E247" s="436">
        <v>5</v>
      </c>
      <c r="F247" s="436">
        <v>6</v>
      </c>
      <c r="G247" s="436">
        <v>7</v>
      </c>
      <c r="H247" s="436">
        <v>8</v>
      </c>
      <c r="I247" s="436">
        <v>9</v>
      </c>
      <c r="J247" s="436">
        <v>10</v>
      </c>
      <c r="K247" s="436">
        <v>11</v>
      </c>
      <c r="L247" s="436">
        <v>12</v>
      </c>
      <c r="M247" s="436">
        <v>13</v>
      </c>
      <c r="N247" s="436">
        <v>14</v>
      </c>
      <c r="O247" s="436">
        <v>15</v>
      </c>
      <c r="P247" s="436">
        <v>16</v>
      </c>
      <c r="Q247" s="833" t="s">
        <v>4768</v>
      </c>
      <c r="R247" s="833" t="s">
        <v>4769</v>
      </c>
      <c r="S247" s="834" t="s">
        <v>4770</v>
      </c>
      <c r="T247" s="835" t="s">
        <v>4771</v>
      </c>
      <c r="U247" s="835"/>
      <c r="V247" s="835"/>
      <c r="W247" s="835"/>
      <c r="X247" s="835"/>
      <c r="Y247" s="835"/>
    </row>
    <row r="248" spans="1:25" ht="18.75">
      <c r="A248" s="749"/>
      <c r="B248" s="749"/>
      <c r="C248" s="436" t="s">
        <v>4026</v>
      </c>
      <c r="D248" s="436">
        <v>500</v>
      </c>
      <c r="E248" s="436" t="s">
        <v>104</v>
      </c>
      <c r="F248" s="436">
        <v>100</v>
      </c>
      <c r="G248" s="436" t="s">
        <v>104</v>
      </c>
      <c r="H248" s="436">
        <v>500</v>
      </c>
      <c r="I248" s="436">
        <v>250</v>
      </c>
      <c r="J248" s="436" t="s">
        <v>104</v>
      </c>
      <c r="K248" s="436">
        <v>25</v>
      </c>
      <c r="L248" s="436" t="s">
        <v>104</v>
      </c>
      <c r="M248" s="436" t="s">
        <v>104</v>
      </c>
      <c r="N248" s="436" t="s">
        <v>104</v>
      </c>
      <c r="O248" s="436">
        <v>1110</v>
      </c>
      <c r="P248" s="436">
        <v>9360</v>
      </c>
      <c r="Q248" s="833"/>
      <c r="R248" s="833"/>
      <c r="S248" s="834"/>
      <c r="T248" s="834" t="s">
        <v>4772</v>
      </c>
      <c r="U248" s="834"/>
      <c r="V248" s="834"/>
      <c r="W248" s="834"/>
      <c r="X248" s="834"/>
      <c r="Y248" s="834"/>
    </row>
    <row r="249" spans="1:25" ht="18.75">
      <c r="A249" s="749"/>
      <c r="B249" s="749"/>
      <c r="C249" s="436" t="s">
        <v>4027</v>
      </c>
      <c r="D249" s="436">
        <v>500</v>
      </c>
      <c r="E249" s="436" t="s">
        <v>104</v>
      </c>
      <c r="F249" s="436">
        <v>100</v>
      </c>
      <c r="G249" s="436" t="s">
        <v>104</v>
      </c>
      <c r="H249" s="436">
        <v>500</v>
      </c>
      <c r="I249" s="436">
        <v>250</v>
      </c>
      <c r="J249" s="436" t="s">
        <v>104</v>
      </c>
      <c r="K249" s="436">
        <v>25</v>
      </c>
      <c r="L249" s="436" t="s">
        <v>104</v>
      </c>
      <c r="M249" s="436" t="s">
        <v>104</v>
      </c>
      <c r="N249" s="436" t="s">
        <v>104</v>
      </c>
      <c r="O249" s="436">
        <v>1110</v>
      </c>
      <c r="P249" s="436">
        <v>9360</v>
      </c>
      <c r="Q249" s="833"/>
      <c r="R249" s="833"/>
      <c r="S249" s="834"/>
      <c r="T249" s="834"/>
      <c r="U249" s="834"/>
      <c r="V249" s="834"/>
      <c r="W249" s="834"/>
      <c r="X249" s="834"/>
      <c r="Y249" s="834"/>
    </row>
    <row r="250" spans="1:25" ht="18.75">
      <c r="A250" s="749"/>
      <c r="B250" s="749"/>
      <c r="C250" s="436" t="s">
        <v>4028</v>
      </c>
      <c r="D250" s="436">
        <v>500</v>
      </c>
      <c r="E250" s="436" t="s">
        <v>104</v>
      </c>
      <c r="F250" s="436">
        <v>100</v>
      </c>
      <c r="G250" s="436" t="s">
        <v>104</v>
      </c>
      <c r="H250" s="436">
        <v>500</v>
      </c>
      <c r="I250" s="436">
        <v>250</v>
      </c>
      <c r="J250" s="436" t="s">
        <v>104</v>
      </c>
      <c r="K250" s="436">
        <v>25</v>
      </c>
      <c r="L250" s="436" t="s">
        <v>104</v>
      </c>
      <c r="M250" s="436" t="s">
        <v>104</v>
      </c>
      <c r="N250" s="436" t="s">
        <v>104</v>
      </c>
      <c r="O250" s="436">
        <v>1110</v>
      </c>
      <c r="P250" s="436">
        <v>9360</v>
      </c>
      <c r="Q250" s="413">
        <v>1</v>
      </c>
      <c r="R250" s="519" t="s">
        <v>4773</v>
      </c>
      <c r="S250" s="520">
        <v>550</v>
      </c>
      <c r="T250" s="836" t="s">
        <v>4774</v>
      </c>
      <c r="U250" s="837"/>
      <c r="V250" s="837"/>
      <c r="W250" s="837"/>
      <c r="X250" s="837"/>
      <c r="Y250" s="838"/>
    </row>
    <row r="251" spans="1:25" ht="18.75">
      <c r="A251" s="749"/>
      <c r="B251" s="749"/>
      <c r="C251" s="436" t="s">
        <v>4029</v>
      </c>
      <c r="D251" s="436">
        <v>500</v>
      </c>
      <c r="E251" s="436" t="s">
        <v>104</v>
      </c>
      <c r="F251" s="436">
        <v>100</v>
      </c>
      <c r="G251" s="436" t="s">
        <v>104</v>
      </c>
      <c r="H251" s="436">
        <v>500</v>
      </c>
      <c r="I251" s="436">
        <v>250</v>
      </c>
      <c r="J251" s="436" t="s">
        <v>104</v>
      </c>
      <c r="K251" s="436">
        <v>25</v>
      </c>
      <c r="L251" s="436" t="s">
        <v>104</v>
      </c>
      <c r="M251" s="436" t="s">
        <v>104</v>
      </c>
      <c r="N251" s="436" t="s">
        <v>104</v>
      </c>
      <c r="O251" s="436">
        <v>1110</v>
      </c>
      <c r="P251" s="436">
        <v>9360</v>
      </c>
      <c r="Q251" s="413">
        <v>2</v>
      </c>
      <c r="R251" s="519" t="s">
        <v>1430</v>
      </c>
      <c r="S251" s="520">
        <v>550</v>
      </c>
      <c r="T251" s="836" t="s">
        <v>4774</v>
      </c>
      <c r="U251" s="837"/>
      <c r="V251" s="837"/>
      <c r="W251" s="837"/>
      <c r="X251" s="837"/>
      <c r="Y251" s="838"/>
    </row>
    <row r="252" spans="1:25" ht="18.75">
      <c r="A252" s="749"/>
      <c r="B252" s="749"/>
      <c r="C252" s="436" t="s">
        <v>4030</v>
      </c>
      <c r="D252" s="436">
        <v>500</v>
      </c>
      <c r="E252" s="436" t="s">
        <v>104</v>
      </c>
      <c r="F252" s="436">
        <v>100</v>
      </c>
      <c r="G252" s="436" t="s">
        <v>104</v>
      </c>
      <c r="H252" s="436">
        <v>500</v>
      </c>
      <c r="I252" s="436">
        <v>250</v>
      </c>
      <c r="J252" s="436" t="s">
        <v>104</v>
      </c>
      <c r="K252" s="436">
        <v>25</v>
      </c>
      <c r="L252" s="436" t="s">
        <v>104</v>
      </c>
      <c r="M252" s="436" t="s">
        <v>104</v>
      </c>
      <c r="N252" s="436" t="s">
        <v>104</v>
      </c>
      <c r="O252" s="436">
        <v>1110</v>
      </c>
      <c r="P252" s="436">
        <v>9360</v>
      </c>
      <c r="Q252" s="413">
        <v>3</v>
      </c>
      <c r="R252" s="519" t="s">
        <v>4775</v>
      </c>
      <c r="S252" s="520">
        <v>550</v>
      </c>
      <c r="T252" s="836" t="s">
        <v>4774</v>
      </c>
      <c r="U252" s="837"/>
      <c r="V252" s="837"/>
      <c r="W252" s="837"/>
      <c r="X252" s="837"/>
      <c r="Y252" s="838"/>
    </row>
    <row r="253" spans="1:25" ht="18.75">
      <c r="A253" s="749"/>
      <c r="B253" s="749"/>
      <c r="C253" s="436" t="s">
        <v>4031</v>
      </c>
      <c r="D253" s="436">
        <v>550</v>
      </c>
      <c r="E253" s="436">
        <v>15</v>
      </c>
      <c r="F253" s="436">
        <v>100</v>
      </c>
      <c r="G253" s="436" t="s">
        <v>104</v>
      </c>
      <c r="H253" s="436">
        <v>500</v>
      </c>
      <c r="I253" s="436">
        <v>250</v>
      </c>
      <c r="J253" s="436" t="s">
        <v>104</v>
      </c>
      <c r="K253" s="436">
        <v>25</v>
      </c>
      <c r="L253" s="436" t="s">
        <v>104</v>
      </c>
      <c r="M253" s="436" t="s">
        <v>104</v>
      </c>
      <c r="N253" s="436" t="s">
        <v>104</v>
      </c>
      <c r="O253" s="436">
        <v>1510</v>
      </c>
      <c r="P253" s="436">
        <v>10540</v>
      </c>
      <c r="Q253" s="413">
        <v>4</v>
      </c>
      <c r="R253" s="519" t="s">
        <v>4776</v>
      </c>
      <c r="S253" s="520">
        <v>550</v>
      </c>
      <c r="T253" s="836" t="s">
        <v>4774</v>
      </c>
      <c r="U253" s="837"/>
      <c r="V253" s="837"/>
      <c r="W253" s="837"/>
      <c r="X253" s="837"/>
      <c r="Y253" s="838"/>
    </row>
    <row r="254" spans="1:25" ht="18.75">
      <c r="A254" s="749"/>
      <c r="B254" s="749"/>
      <c r="C254" s="436" t="s">
        <v>4032</v>
      </c>
      <c r="D254" s="436">
        <v>550</v>
      </c>
      <c r="E254" s="436">
        <v>15</v>
      </c>
      <c r="F254" s="436">
        <v>100</v>
      </c>
      <c r="G254" s="436" t="s">
        <v>104</v>
      </c>
      <c r="H254" s="436">
        <v>500</v>
      </c>
      <c r="I254" s="436">
        <v>250</v>
      </c>
      <c r="J254" s="436" t="s">
        <v>104</v>
      </c>
      <c r="K254" s="436">
        <v>25</v>
      </c>
      <c r="L254" s="436" t="s">
        <v>104</v>
      </c>
      <c r="M254" s="436" t="s">
        <v>104</v>
      </c>
      <c r="N254" s="436" t="s">
        <v>104</v>
      </c>
      <c r="O254" s="436">
        <v>1510</v>
      </c>
      <c r="P254" s="436">
        <v>10540</v>
      </c>
      <c r="Q254" s="413">
        <v>5</v>
      </c>
      <c r="R254" s="519" t="s">
        <v>4777</v>
      </c>
      <c r="S254" s="520">
        <v>650</v>
      </c>
      <c r="T254" s="836" t="s">
        <v>4778</v>
      </c>
      <c r="U254" s="837"/>
      <c r="V254" s="837"/>
      <c r="W254" s="837"/>
      <c r="X254" s="837"/>
      <c r="Y254" s="838"/>
    </row>
    <row r="255" spans="1:25" ht="18.75">
      <c r="A255" s="749"/>
      <c r="B255" s="749"/>
      <c r="C255" s="436" t="s">
        <v>4033</v>
      </c>
      <c r="D255" s="436">
        <v>550</v>
      </c>
      <c r="E255" s="436">
        <v>15</v>
      </c>
      <c r="F255" s="436">
        <v>100</v>
      </c>
      <c r="G255" s="436" t="s">
        <v>104</v>
      </c>
      <c r="H255" s="436">
        <v>500</v>
      </c>
      <c r="I255" s="436">
        <v>250</v>
      </c>
      <c r="J255" s="436" t="s">
        <v>104</v>
      </c>
      <c r="K255" s="436">
        <v>25</v>
      </c>
      <c r="L255" s="436" t="s">
        <v>104</v>
      </c>
      <c r="M255" s="436" t="s">
        <v>104</v>
      </c>
      <c r="N255" s="436" t="s">
        <v>104</v>
      </c>
      <c r="O255" s="436">
        <v>1510</v>
      </c>
      <c r="P255" s="436">
        <v>10540</v>
      </c>
      <c r="Q255" s="413">
        <v>6</v>
      </c>
      <c r="R255" s="519" t="s">
        <v>4779</v>
      </c>
      <c r="S255" s="520">
        <v>650</v>
      </c>
      <c r="T255" s="836" t="s">
        <v>4778</v>
      </c>
      <c r="U255" s="837"/>
      <c r="V255" s="837"/>
      <c r="W255" s="837"/>
      <c r="X255" s="837"/>
      <c r="Y255" s="838"/>
    </row>
    <row r="256" spans="1:25" ht="18.75">
      <c r="A256" s="749"/>
      <c r="B256" s="749"/>
      <c r="C256" s="436" t="s">
        <v>4034</v>
      </c>
      <c r="D256" s="436">
        <v>600</v>
      </c>
      <c r="E256" s="436">
        <v>20</v>
      </c>
      <c r="F256" s="436">
        <v>100</v>
      </c>
      <c r="G256" s="436" t="s">
        <v>104</v>
      </c>
      <c r="H256" s="436">
        <v>500</v>
      </c>
      <c r="I256" s="436">
        <v>300</v>
      </c>
      <c r="J256" s="436" t="s">
        <v>104</v>
      </c>
      <c r="K256" s="436">
        <v>50</v>
      </c>
      <c r="L256" s="436" t="s">
        <v>104</v>
      </c>
      <c r="M256" s="436" t="s">
        <v>104</v>
      </c>
      <c r="N256" s="436" t="s">
        <v>104</v>
      </c>
      <c r="O256" s="436">
        <v>1510</v>
      </c>
      <c r="P256" s="436">
        <v>11550</v>
      </c>
      <c r="Q256" s="413">
        <v>7</v>
      </c>
      <c r="R256" s="519" t="s">
        <v>4780</v>
      </c>
      <c r="S256" s="520">
        <v>650</v>
      </c>
      <c r="T256" s="836" t="s">
        <v>4778</v>
      </c>
      <c r="U256" s="837"/>
      <c r="V256" s="837"/>
      <c r="W256" s="837"/>
      <c r="X256" s="837"/>
      <c r="Y256" s="838"/>
    </row>
    <row r="257" spans="1:25" ht="18.75">
      <c r="A257" s="749"/>
      <c r="B257" s="749"/>
      <c r="C257" s="436" t="s">
        <v>4035</v>
      </c>
      <c r="D257" s="436">
        <v>600</v>
      </c>
      <c r="E257" s="436">
        <v>20</v>
      </c>
      <c r="F257" s="436">
        <v>100</v>
      </c>
      <c r="G257" s="436" t="s">
        <v>104</v>
      </c>
      <c r="H257" s="436">
        <v>500</v>
      </c>
      <c r="I257" s="436">
        <v>300</v>
      </c>
      <c r="J257" s="436" t="s">
        <v>104</v>
      </c>
      <c r="K257" s="436">
        <v>50</v>
      </c>
      <c r="L257" s="436" t="s">
        <v>104</v>
      </c>
      <c r="M257" s="436" t="s">
        <v>104</v>
      </c>
      <c r="N257" s="436" t="s">
        <v>104</v>
      </c>
      <c r="O257" s="436">
        <v>1510</v>
      </c>
      <c r="P257" s="436">
        <v>11550</v>
      </c>
      <c r="Q257" s="413">
        <v>8</v>
      </c>
      <c r="R257" s="519" t="s">
        <v>4781</v>
      </c>
      <c r="S257" s="520">
        <v>650</v>
      </c>
      <c r="T257" s="836" t="s">
        <v>4778</v>
      </c>
      <c r="U257" s="837"/>
      <c r="V257" s="837"/>
      <c r="W257" s="837"/>
      <c r="X257" s="837"/>
      <c r="Y257" s="838"/>
    </row>
    <row r="258" spans="1:25" ht="18.75">
      <c r="A258" s="749"/>
      <c r="B258" s="749"/>
      <c r="C258" s="436" t="s">
        <v>4036</v>
      </c>
      <c r="D258" s="436">
        <v>900</v>
      </c>
      <c r="E258" s="436">
        <v>250</v>
      </c>
      <c r="F258" s="436">
        <v>200</v>
      </c>
      <c r="G258" s="436" t="s">
        <v>104</v>
      </c>
      <c r="H258" s="436">
        <v>500</v>
      </c>
      <c r="I258" s="436">
        <v>300</v>
      </c>
      <c r="J258" s="436" t="s">
        <v>104</v>
      </c>
      <c r="K258" s="436">
        <v>50</v>
      </c>
      <c r="L258" s="436" t="s">
        <v>104</v>
      </c>
      <c r="M258" s="436" t="s">
        <v>104</v>
      </c>
      <c r="N258" s="436" t="s">
        <v>104</v>
      </c>
      <c r="O258" s="436">
        <v>1510</v>
      </c>
      <c r="P258" s="436">
        <v>19110</v>
      </c>
      <c r="Q258" s="413">
        <v>9</v>
      </c>
      <c r="R258" s="519" t="s">
        <v>4782</v>
      </c>
      <c r="S258" s="520">
        <v>650</v>
      </c>
      <c r="T258" s="836" t="s">
        <v>4778</v>
      </c>
      <c r="U258" s="837"/>
      <c r="V258" s="837"/>
      <c r="W258" s="837"/>
      <c r="X258" s="837"/>
      <c r="Y258" s="838"/>
    </row>
    <row r="259" spans="1:25" ht="18.75">
      <c r="A259" s="749"/>
      <c r="B259" s="749"/>
      <c r="C259" s="436" t="s">
        <v>4037</v>
      </c>
      <c r="D259" s="436">
        <v>900</v>
      </c>
      <c r="E259" s="436">
        <v>250</v>
      </c>
      <c r="F259" s="436">
        <v>200</v>
      </c>
      <c r="G259" s="436" t="s">
        <v>104</v>
      </c>
      <c r="H259" s="436">
        <v>500</v>
      </c>
      <c r="I259" s="436">
        <v>300</v>
      </c>
      <c r="J259" s="436" t="s">
        <v>104</v>
      </c>
      <c r="K259" s="436">
        <v>50</v>
      </c>
      <c r="L259" s="436" t="s">
        <v>104</v>
      </c>
      <c r="M259" s="436" t="s">
        <v>104</v>
      </c>
      <c r="N259" s="436" t="s">
        <v>104</v>
      </c>
      <c r="O259" s="436">
        <v>1510</v>
      </c>
      <c r="P259" s="436">
        <v>19110</v>
      </c>
      <c r="Q259" s="413">
        <v>10</v>
      </c>
      <c r="R259" s="519" t="s">
        <v>4783</v>
      </c>
      <c r="S259" s="520">
        <v>730</v>
      </c>
      <c r="T259" s="836" t="s">
        <v>4784</v>
      </c>
      <c r="U259" s="837"/>
      <c r="V259" s="837"/>
      <c r="W259" s="837"/>
      <c r="X259" s="837"/>
      <c r="Y259" s="838"/>
    </row>
    <row r="260" spans="1:25" ht="18.75">
      <c r="A260" s="775">
        <v>30</v>
      </c>
      <c r="B260" s="775" t="s">
        <v>4048</v>
      </c>
      <c r="C260" s="469">
        <v>1</v>
      </c>
      <c r="D260" s="469">
        <v>500</v>
      </c>
      <c r="E260" s="469">
        <v>100</v>
      </c>
      <c r="F260" s="469">
        <v>240</v>
      </c>
      <c r="G260" s="469">
        <v>150</v>
      </c>
      <c r="H260" s="469">
        <v>200</v>
      </c>
      <c r="I260" s="469">
        <v>300</v>
      </c>
      <c r="J260" s="469">
        <v>80</v>
      </c>
      <c r="K260" s="469">
        <v>100</v>
      </c>
      <c r="L260" s="469">
        <v>30</v>
      </c>
      <c r="M260" s="469">
        <v>50</v>
      </c>
      <c r="N260" s="469">
        <v>50</v>
      </c>
      <c r="O260" s="469">
        <v>100</v>
      </c>
      <c r="P260" s="469">
        <f>SUM(D260:O260)</f>
        <v>1900</v>
      </c>
      <c r="Q260" s="413">
        <v>11</v>
      </c>
      <c r="R260" s="519" t="s">
        <v>4785</v>
      </c>
      <c r="S260" s="520">
        <v>730</v>
      </c>
      <c r="T260" s="836" t="s">
        <v>4784</v>
      </c>
      <c r="U260" s="837"/>
      <c r="V260" s="837"/>
      <c r="W260" s="837"/>
      <c r="X260" s="837"/>
      <c r="Y260" s="838"/>
    </row>
    <row r="261" spans="1:25" ht="18.75">
      <c r="A261" s="811"/>
      <c r="B261" s="811"/>
      <c r="C261" s="469">
        <v>2</v>
      </c>
      <c r="D261" s="469">
        <v>530</v>
      </c>
      <c r="E261" s="469">
        <v>100</v>
      </c>
      <c r="F261" s="469">
        <v>240</v>
      </c>
      <c r="G261" s="469">
        <v>150</v>
      </c>
      <c r="H261" s="469">
        <v>200</v>
      </c>
      <c r="I261" s="469">
        <v>300</v>
      </c>
      <c r="J261" s="469">
        <v>80</v>
      </c>
      <c r="K261" s="469">
        <v>100</v>
      </c>
      <c r="L261" s="469">
        <v>30</v>
      </c>
      <c r="M261" s="469">
        <v>50</v>
      </c>
      <c r="N261" s="469">
        <v>50</v>
      </c>
      <c r="O261" s="469">
        <v>100</v>
      </c>
      <c r="P261" s="469">
        <f aca="true" t="shared" si="7" ref="P261:P270">SUM(D261:O261)</f>
        <v>1930</v>
      </c>
      <c r="Q261" s="413">
        <v>12</v>
      </c>
      <c r="R261" s="519" t="s">
        <v>4786</v>
      </c>
      <c r="S261" s="520">
        <v>730</v>
      </c>
      <c r="T261" s="836" t="s">
        <v>4784</v>
      </c>
      <c r="U261" s="837"/>
      <c r="V261" s="837"/>
      <c r="W261" s="837"/>
      <c r="X261" s="837"/>
      <c r="Y261" s="838"/>
    </row>
    <row r="262" spans="1:25" ht="18.75">
      <c r="A262" s="811"/>
      <c r="B262" s="811"/>
      <c r="C262" s="469">
        <v>3</v>
      </c>
      <c r="D262" s="469">
        <v>560</v>
      </c>
      <c r="E262" s="469">
        <v>100</v>
      </c>
      <c r="F262" s="469">
        <v>300</v>
      </c>
      <c r="G262" s="469">
        <v>150</v>
      </c>
      <c r="H262" s="469">
        <v>200</v>
      </c>
      <c r="I262" s="469">
        <v>350</v>
      </c>
      <c r="J262" s="469">
        <v>100</v>
      </c>
      <c r="K262" s="469">
        <v>120</v>
      </c>
      <c r="L262" s="469">
        <v>30</v>
      </c>
      <c r="M262" s="469">
        <v>50</v>
      </c>
      <c r="N262" s="469">
        <v>50</v>
      </c>
      <c r="O262" s="469">
        <v>100</v>
      </c>
      <c r="P262" s="469">
        <f t="shared" si="7"/>
        <v>2110</v>
      </c>
      <c r="Q262" s="413">
        <v>13</v>
      </c>
      <c r="R262" s="519" t="s">
        <v>4787</v>
      </c>
      <c r="S262" s="520">
        <v>730</v>
      </c>
      <c r="T262" s="836" t="s">
        <v>4784</v>
      </c>
      <c r="U262" s="837"/>
      <c r="V262" s="837"/>
      <c r="W262" s="837"/>
      <c r="X262" s="837"/>
      <c r="Y262" s="838"/>
    </row>
    <row r="263" spans="1:25" ht="18.75">
      <c r="A263" s="811"/>
      <c r="B263" s="811"/>
      <c r="C263" s="469">
        <v>4</v>
      </c>
      <c r="D263" s="469">
        <v>600</v>
      </c>
      <c r="E263" s="469">
        <v>100</v>
      </c>
      <c r="F263" s="469">
        <v>300</v>
      </c>
      <c r="G263" s="469">
        <v>150</v>
      </c>
      <c r="H263" s="469">
        <v>200</v>
      </c>
      <c r="I263" s="469">
        <v>400</v>
      </c>
      <c r="J263" s="469">
        <v>100</v>
      </c>
      <c r="K263" s="469">
        <v>120</v>
      </c>
      <c r="L263" s="469">
        <v>30</v>
      </c>
      <c r="M263" s="469">
        <v>50</v>
      </c>
      <c r="N263" s="469">
        <v>50</v>
      </c>
      <c r="O263" s="469">
        <v>100</v>
      </c>
      <c r="P263" s="469">
        <f t="shared" si="7"/>
        <v>2200</v>
      </c>
      <c r="Q263" s="413">
        <v>14</v>
      </c>
      <c r="R263" s="519" t="s">
        <v>4788</v>
      </c>
      <c r="S263" s="520">
        <v>730</v>
      </c>
      <c r="T263" s="836" t="s">
        <v>4784</v>
      </c>
      <c r="U263" s="837"/>
      <c r="V263" s="837"/>
      <c r="W263" s="837"/>
      <c r="X263" s="837"/>
      <c r="Y263" s="838"/>
    </row>
    <row r="264" spans="1:25" ht="18.75">
      <c r="A264" s="811"/>
      <c r="B264" s="811"/>
      <c r="C264" s="469">
        <v>5</v>
      </c>
      <c r="D264" s="469">
        <v>630</v>
      </c>
      <c r="E264" s="469">
        <v>100</v>
      </c>
      <c r="F264" s="469">
        <v>300</v>
      </c>
      <c r="G264" s="469">
        <v>150</v>
      </c>
      <c r="H264" s="469">
        <v>200</v>
      </c>
      <c r="I264" s="469">
        <v>400</v>
      </c>
      <c r="J264" s="469">
        <v>100</v>
      </c>
      <c r="K264" s="469">
        <v>120</v>
      </c>
      <c r="L264" s="469">
        <v>30</v>
      </c>
      <c r="M264" s="469">
        <v>50</v>
      </c>
      <c r="N264" s="469">
        <v>50</v>
      </c>
      <c r="O264" s="469">
        <v>100</v>
      </c>
      <c r="P264" s="469">
        <f t="shared" si="7"/>
        <v>2230</v>
      </c>
      <c r="Q264" s="413">
        <v>15</v>
      </c>
      <c r="R264" s="519" t="s">
        <v>4789</v>
      </c>
      <c r="S264" s="520">
        <v>730</v>
      </c>
      <c r="T264" s="836" t="s">
        <v>4784</v>
      </c>
      <c r="U264" s="837"/>
      <c r="V264" s="837"/>
      <c r="W264" s="837"/>
      <c r="X264" s="837"/>
      <c r="Y264" s="838"/>
    </row>
    <row r="265" spans="1:25" ht="18.75">
      <c r="A265" s="811"/>
      <c r="B265" s="811"/>
      <c r="C265" s="469">
        <v>6</v>
      </c>
      <c r="D265" s="469">
        <v>650</v>
      </c>
      <c r="E265" s="469">
        <v>130</v>
      </c>
      <c r="F265" s="469">
        <v>360</v>
      </c>
      <c r="G265" s="469">
        <v>150</v>
      </c>
      <c r="H265" s="469">
        <v>200</v>
      </c>
      <c r="I265" s="469">
        <v>400</v>
      </c>
      <c r="J265" s="469">
        <v>100</v>
      </c>
      <c r="K265" s="469">
        <v>150</v>
      </c>
      <c r="L265" s="469">
        <v>30</v>
      </c>
      <c r="M265" s="469">
        <v>50</v>
      </c>
      <c r="N265" s="469">
        <v>50</v>
      </c>
      <c r="O265" s="469">
        <v>130</v>
      </c>
      <c r="P265" s="469">
        <f t="shared" si="7"/>
        <v>2400</v>
      </c>
      <c r="Q265" s="413">
        <v>16</v>
      </c>
      <c r="R265" s="519" t="s">
        <v>4790</v>
      </c>
      <c r="S265" s="520">
        <v>780</v>
      </c>
      <c r="T265" s="836" t="s">
        <v>4791</v>
      </c>
      <c r="U265" s="837"/>
      <c r="V265" s="837"/>
      <c r="W265" s="837"/>
      <c r="X265" s="837"/>
      <c r="Y265" s="838"/>
    </row>
    <row r="266" spans="1:25" ht="18.75">
      <c r="A266" s="811"/>
      <c r="B266" s="811"/>
      <c r="C266" s="469">
        <v>7</v>
      </c>
      <c r="D266" s="469">
        <v>700</v>
      </c>
      <c r="E266" s="469">
        <v>130</v>
      </c>
      <c r="F266" s="469">
        <v>360</v>
      </c>
      <c r="G266" s="469">
        <v>150</v>
      </c>
      <c r="H266" s="469">
        <v>200</v>
      </c>
      <c r="I266" s="469">
        <v>450</v>
      </c>
      <c r="J266" s="469">
        <v>100</v>
      </c>
      <c r="K266" s="469">
        <v>150</v>
      </c>
      <c r="L266" s="469">
        <v>30</v>
      </c>
      <c r="M266" s="469">
        <v>50</v>
      </c>
      <c r="N266" s="469">
        <v>50</v>
      </c>
      <c r="O266" s="469">
        <v>130</v>
      </c>
      <c r="P266" s="469">
        <f t="shared" si="7"/>
        <v>2500</v>
      </c>
      <c r="Q266" s="413">
        <v>17</v>
      </c>
      <c r="R266" s="519" t="s">
        <v>4792</v>
      </c>
      <c r="S266" s="520">
        <v>780</v>
      </c>
      <c r="T266" s="836" t="s">
        <v>4791</v>
      </c>
      <c r="U266" s="837"/>
      <c r="V266" s="837"/>
      <c r="W266" s="837"/>
      <c r="X266" s="837"/>
      <c r="Y266" s="838"/>
    </row>
    <row r="267" spans="1:25" ht="18.75">
      <c r="A267" s="811"/>
      <c r="B267" s="811"/>
      <c r="C267" s="469">
        <v>8</v>
      </c>
      <c r="D267" s="469">
        <v>750</v>
      </c>
      <c r="E267" s="469">
        <v>130</v>
      </c>
      <c r="F267" s="469">
        <v>360</v>
      </c>
      <c r="G267" s="469">
        <v>150</v>
      </c>
      <c r="H267" s="469">
        <v>200</v>
      </c>
      <c r="I267" s="469">
        <v>450</v>
      </c>
      <c r="J267" s="469">
        <v>100</v>
      </c>
      <c r="K267" s="469">
        <v>150</v>
      </c>
      <c r="L267" s="469">
        <v>30</v>
      </c>
      <c r="M267" s="469">
        <v>50</v>
      </c>
      <c r="N267" s="469">
        <v>50</v>
      </c>
      <c r="O267" s="469">
        <v>130</v>
      </c>
      <c r="P267" s="469">
        <f t="shared" si="7"/>
        <v>2550</v>
      </c>
      <c r="Q267" s="413">
        <v>18</v>
      </c>
      <c r="R267" s="519" t="s">
        <v>4793</v>
      </c>
      <c r="S267" s="520">
        <v>780</v>
      </c>
      <c r="T267" s="836" t="s">
        <v>4791</v>
      </c>
      <c r="U267" s="837"/>
      <c r="V267" s="837"/>
      <c r="W267" s="837"/>
      <c r="X267" s="837"/>
      <c r="Y267" s="838"/>
    </row>
    <row r="268" spans="1:25" ht="18.75">
      <c r="A268" s="811"/>
      <c r="B268" s="811"/>
      <c r="C268" s="469">
        <v>9</v>
      </c>
      <c r="D268" s="469">
        <v>850</v>
      </c>
      <c r="E268" s="469">
        <v>200</v>
      </c>
      <c r="F268" s="469">
        <v>360</v>
      </c>
      <c r="G268" s="469">
        <v>150</v>
      </c>
      <c r="H268" s="469">
        <v>200</v>
      </c>
      <c r="I268" s="469">
        <v>450</v>
      </c>
      <c r="J268" s="469">
        <v>100</v>
      </c>
      <c r="K268" s="469">
        <v>210</v>
      </c>
      <c r="L268" s="469">
        <v>30</v>
      </c>
      <c r="M268" s="469">
        <v>50</v>
      </c>
      <c r="N268" s="469">
        <v>50</v>
      </c>
      <c r="O268" s="469">
        <v>200</v>
      </c>
      <c r="P268" s="469">
        <f t="shared" si="7"/>
        <v>2850</v>
      </c>
      <c r="Q268" s="413">
        <v>19</v>
      </c>
      <c r="R268" s="519" t="s">
        <v>4794</v>
      </c>
      <c r="S268" s="520">
        <v>780</v>
      </c>
      <c r="T268" s="836" t="s">
        <v>4791</v>
      </c>
      <c r="U268" s="837"/>
      <c r="V268" s="837"/>
      <c r="W268" s="837"/>
      <c r="X268" s="837"/>
      <c r="Y268" s="838"/>
    </row>
    <row r="269" spans="1:25" ht="18.75">
      <c r="A269" s="811"/>
      <c r="B269" s="811"/>
      <c r="C269" s="469">
        <v>10</v>
      </c>
      <c r="D269" s="469">
        <v>900</v>
      </c>
      <c r="E269" s="469">
        <v>200</v>
      </c>
      <c r="F269" s="469">
        <v>360</v>
      </c>
      <c r="G269" s="469">
        <v>150</v>
      </c>
      <c r="H269" s="469">
        <v>200</v>
      </c>
      <c r="I269" s="469">
        <v>450</v>
      </c>
      <c r="J269" s="469">
        <v>100</v>
      </c>
      <c r="K269" s="469">
        <v>210</v>
      </c>
      <c r="L269" s="469">
        <v>30</v>
      </c>
      <c r="M269" s="469">
        <v>50</v>
      </c>
      <c r="N269" s="469">
        <v>50</v>
      </c>
      <c r="O269" s="469">
        <v>200</v>
      </c>
      <c r="P269" s="469">
        <f t="shared" si="7"/>
        <v>2900</v>
      </c>
      <c r="Q269" s="413">
        <v>20</v>
      </c>
      <c r="R269" s="519" t="s">
        <v>4795</v>
      </c>
      <c r="S269" s="520">
        <v>780</v>
      </c>
      <c r="T269" s="836" t="s">
        <v>4791</v>
      </c>
      <c r="U269" s="837"/>
      <c r="V269" s="837"/>
      <c r="W269" s="837"/>
      <c r="X269" s="837"/>
      <c r="Y269" s="838"/>
    </row>
    <row r="270" spans="1:25" ht="18.75">
      <c r="A270" s="776"/>
      <c r="B270" s="776"/>
      <c r="C270" s="469">
        <v>11</v>
      </c>
      <c r="D270" s="469">
        <v>1350</v>
      </c>
      <c r="E270" s="469">
        <v>300</v>
      </c>
      <c r="F270" s="469">
        <v>540</v>
      </c>
      <c r="G270" s="469">
        <v>200</v>
      </c>
      <c r="H270" s="469">
        <v>200</v>
      </c>
      <c r="I270" s="469">
        <v>600</v>
      </c>
      <c r="J270" s="469">
        <v>100</v>
      </c>
      <c r="K270" s="469">
        <v>230</v>
      </c>
      <c r="L270" s="469">
        <v>30</v>
      </c>
      <c r="M270" s="469">
        <v>50</v>
      </c>
      <c r="N270" s="469">
        <v>50</v>
      </c>
      <c r="O270" s="469">
        <v>200</v>
      </c>
      <c r="P270" s="469">
        <f t="shared" si="7"/>
        <v>3850</v>
      </c>
      <c r="Q270" s="413">
        <v>21</v>
      </c>
      <c r="R270" s="519" t="s">
        <v>4796</v>
      </c>
      <c r="S270" s="520">
        <v>780</v>
      </c>
      <c r="T270" s="836" t="s">
        <v>4791</v>
      </c>
      <c r="U270" s="837"/>
      <c r="V270" s="837"/>
      <c r="W270" s="837"/>
      <c r="X270" s="837"/>
      <c r="Y270" s="838"/>
    </row>
    <row r="271" spans="1:25" ht="18.75">
      <c r="A271" s="634">
        <v>31</v>
      </c>
      <c r="B271" s="634" t="s">
        <v>5084</v>
      </c>
      <c r="C271" s="892" t="s">
        <v>5083</v>
      </c>
      <c r="D271" s="893"/>
      <c r="E271" s="893"/>
      <c r="F271" s="893"/>
      <c r="G271" s="893"/>
      <c r="H271" s="893"/>
      <c r="I271" s="893"/>
      <c r="J271" s="893"/>
      <c r="K271" s="893"/>
      <c r="L271" s="893"/>
      <c r="M271" s="893"/>
      <c r="N271" s="893"/>
      <c r="O271" s="893"/>
      <c r="P271" s="893"/>
      <c r="Q271" s="893"/>
      <c r="R271" s="893"/>
      <c r="S271" s="894"/>
      <c r="T271" s="635"/>
      <c r="U271" s="636"/>
      <c r="V271" s="636"/>
      <c r="W271" s="636"/>
      <c r="X271" s="636"/>
      <c r="Y271" s="637"/>
    </row>
    <row r="272" spans="1:25" ht="31.5">
      <c r="A272" s="395">
        <v>32</v>
      </c>
      <c r="B272" s="395" t="s">
        <v>4051</v>
      </c>
      <c r="C272" s="428" t="s">
        <v>104</v>
      </c>
      <c r="D272" s="428" t="s">
        <v>104</v>
      </c>
      <c r="E272" s="428" t="s">
        <v>104</v>
      </c>
      <c r="F272" s="428" t="s">
        <v>104</v>
      </c>
      <c r="G272" s="428" t="s">
        <v>104</v>
      </c>
      <c r="H272" s="428" t="s">
        <v>104</v>
      </c>
      <c r="I272" s="428" t="s">
        <v>104</v>
      </c>
      <c r="J272" s="428" t="s">
        <v>104</v>
      </c>
      <c r="K272" s="436" t="s">
        <v>104</v>
      </c>
      <c r="L272" s="428" t="s">
        <v>104</v>
      </c>
      <c r="M272" s="428" t="s">
        <v>104</v>
      </c>
      <c r="N272" s="428" t="s">
        <v>104</v>
      </c>
      <c r="O272" s="428" t="s">
        <v>104</v>
      </c>
      <c r="P272" s="428" t="s">
        <v>104</v>
      </c>
      <c r="Q272" s="413">
        <v>22</v>
      </c>
      <c r="R272" s="519" t="s">
        <v>4797</v>
      </c>
      <c r="S272" s="520">
        <v>1000</v>
      </c>
      <c r="T272" s="836" t="s">
        <v>4798</v>
      </c>
      <c r="U272" s="837"/>
      <c r="V272" s="837"/>
      <c r="W272" s="837"/>
      <c r="X272" s="837"/>
      <c r="Y272" s="838"/>
    </row>
    <row r="273" spans="1:25" ht="18.75">
      <c r="A273" s="537">
        <v>33</v>
      </c>
      <c r="B273" s="889" t="s">
        <v>4912</v>
      </c>
      <c r="C273" s="544" t="s">
        <v>1430</v>
      </c>
      <c r="D273" s="544">
        <v>575</v>
      </c>
      <c r="E273" s="544" t="s">
        <v>4975</v>
      </c>
      <c r="F273" s="544" t="s">
        <v>4975</v>
      </c>
      <c r="G273" s="554" t="s">
        <v>4967</v>
      </c>
      <c r="H273" s="554">
        <v>1280</v>
      </c>
      <c r="I273" s="554">
        <v>560</v>
      </c>
      <c r="J273" s="554" t="s">
        <v>4967</v>
      </c>
      <c r="K273" s="613" t="s">
        <v>4967</v>
      </c>
      <c r="L273" s="554" t="s">
        <v>4967</v>
      </c>
      <c r="M273" s="554" t="s">
        <v>4967</v>
      </c>
      <c r="N273" s="554" t="s">
        <v>4967</v>
      </c>
      <c r="O273" s="554" t="s">
        <v>4967</v>
      </c>
      <c r="P273" s="544">
        <v>575</v>
      </c>
      <c r="Q273" s="413">
        <v>23</v>
      </c>
      <c r="R273" s="519" t="s">
        <v>4799</v>
      </c>
      <c r="S273" s="520">
        <v>1000</v>
      </c>
      <c r="T273" s="836" t="s">
        <v>4798</v>
      </c>
      <c r="U273" s="837"/>
      <c r="V273" s="837"/>
      <c r="W273" s="837"/>
      <c r="X273" s="837"/>
      <c r="Y273" s="838"/>
    </row>
    <row r="274" spans="1:25" ht="18.75">
      <c r="A274" s="544"/>
      <c r="B274" s="890"/>
      <c r="C274" s="544" t="s">
        <v>1431</v>
      </c>
      <c r="D274" s="544">
        <v>575</v>
      </c>
      <c r="E274" s="544" t="s">
        <v>4975</v>
      </c>
      <c r="F274" s="544" t="s">
        <v>4975</v>
      </c>
      <c r="G274" s="554" t="s">
        <v>4967</v>
      </c>
      <c r="H274" s="554">
        <v>1280</v>
      </c>
      <c r="I274" s="554">
        <v>560</v>
      </c>
      <c r="J274" s="554" t="s">
        <v>4967</v>
      </c>
      <c r="K274" s="613" t="s">
        <v>4967</v>
      </c>
      <c r="L274" s="554" t="s">
        <v>4967</v>
      </c>
      <c r="M274" s="554" t="s">
        <v>4967</v>
      </c>
      <c r="N274" s="554" t="s">
        <v>4967</v>
      </c>
      <c r="O274" s="554" t="s">
        <v>4967</v>
      </c>
      <c r="P274" s="544">
        <v>575</v>
      </c>
      <c r="Q274" s="413">
        <v>24</v>
      </c>
      <c r="R274" s="519" t="s">
        <v>4800</v>
      </c>
      <c r="S274" s="520">
        <v>1000</v>
      </c>
      <c r="T274" s="836" t="s">
        <v>4798</v>
      </c>
      <c r="U274" s="837"/>
      <c r="V274" s="837"/>
      <c r="W274" s="837"/>
      <c r="X274" s="837"/>
      <c r="Y274" s="838"/>
    </row>
    <row r="275" spans="1:25" ht="18.75">
      <c r="A275" s="544"/>
      <c r="B275" s="890"/>
      <c r="C275" s="544" t="s">
        <v>111</v>
      </c>
      <c r="D275" s="544">
        <v>690</v>
      </c>
      <c r="E275" s="544" t="s">
        <v>4975</v>
      </c>
      <c r="F275" s="544" t="s">
        <v>4975</v>
      </c>
      <c r="G275" s="554" t="s">
        <v>4967</v>
      </c>
      <c r="H275" s="554">
        <v>1280</v>
      </c>
      <c r="I275" s="554">
        <v>560</v>
      </c>
      <c r="J275" s="554" t="s">
        <v>4967</v>
      </c>
      <c r="K275" s="613" t="s">
        <v>4967</v>
      </c>
      <c r="L275" s="554" t="s">
        <v>4967</v>
      </c>
      <c r="M275" s="554" t="s">
        <v>4967</v>
      </c>
      <c r="N275" s="554" t="s">
        <v>4967</v>
      </c>
      <c r="O275" s="554" t="s">
        <v>4967</v>
      </c>
      <c r="P275" s="544">
        <v>690</v>
      </c>
      <c r="Q275" s="413">
        <v>25</v>
      </c>
      <c r="R275" s="519" t="s">
        <v>4801</v>
      </c>
      <c r="S275" s="520">
        <v>1000</v>
      </c>
      <c r="T275" s="836" t="s">
        <v>4798</v>
      </c>
      <c r="U275" s="837"/>
      <c r="V275" s="837"/>
      <c r="W275" s="837"/>
      <c r="X275" s="837"/>
      <c r="Y275" s="838"/>
    </row>
    <row r="276" spans="1:25" ht="18.75">
      <c r="A276" s="544"/>
      <c r="B276" s="890"/>
      <c r="C276" s="544" t="s">
        <v>112</v>
      </c>
      <c r="D276" s="544">
        <v>750</v>
      </c>
      <c r="E276" s="544" t="s">
        <v>4975</v>
      </c>
      <c r="F276" s="544" t="s">
        <v>4975</v>
      </c>
      <c r="G276" s="554" t="s">
        <v>4967</v>
      </c>
      <c r="H276" s="554">
        <v>1280</v>
      </c>
      <c r="I276" s="554">
        <v>560</v>
      </c>
      <c r="J276" s="554" t="s">
        <v>4967</v>
      </c>
      <c r="K276" s="613" t="s">
        <v>4967</v>
      </c>
      <c r="L276" s="554" t="s">
        <v>4967</v>
      </c>
      <c r="M276" s="554" t="s">
        <v>4967</v>
      </c>
      <c r="N276" s="554" t="s">
        <v>4967</v>
      </c>
      <c r="O276" s="554" t="s">
        <v>4967</v>
      </c>
      <c r="P276" s="544">
        <v>750</v>
      </c>
      <c r="Q276" s="413">
        <v>26</v>
      </c>
      <c r="R276" s="519" t="s">
        <v>4802</v>
      </c>
      <c r="S276" s="520">
        <v>1500</v>
      </c>
      <c r="T276" s="836" t="s">
        <v>4803</v>
      </c>
      <c r="U276" s="837"/>
      <c r="V276" s="837"/>
      <c r="W276" s="837"/>
      <c r="X276" s="837"/>
      <c r="Y276" s="838"/>
    </row>
    <row r="277" spans="1:25" ht="18.75">
      <c r="A277" s="544"/>
      <c r="B277" s="890"/>
      <c r="C277" s="544" t="s">
        <v>113</v>
      </c>
      <c r="D277" s="544">
        <v>750</v>
      </c>
      <c r="E277" s="544" t="s">
        <v>4975</v>
      </c>
      <c r="F277" s="544" t="s">
        <v>4975</v>
      </c>
      <c r="G277" s="554" t="s">
        <v>4967</v>
      </c>
      <c r="H277" s="554">
        <v>1280</v>
      </c>
      <c r="I277" s="554">
        <v>560</v>
      </c>
      <c r="J277" s="554" t="s">
        <v>4967</v>
      </c>
      <c r="K277" s="613" t="s">
        <v>4967</v>
      </c>
      <c r="L277" s="554" t="s">
        <v>4967</v>
      </c>
      <c r="M277" s="554" t="s">
        <v>4967</v>
      </c>
      <c r="N277" s="554" t="s">
        <v>4967</v>
      </c>
      <c r="O277" s="554" t="s">
        <v>4967</v>
      </c>
      <c r="P277" s="544">
        <v>750</v>
      </c>
      <c r="Q277" s="413">
        <v>27</v>
      </c>
      <c r="R277" s="519" t="s">
        <v>4804</v>
      </c>
      <c r="S277" s="520">
        <v>1600</v>
      </c>
      <c r="T277" s="836" t="s">
        <v>4805</v>
      </c>
      <c r="U277" s="837"/>
      <c r="V277" s="837"/>
      <c r="W277" s="837"/>
      <c r="X277" s="837"/>
      <c r="Y277" s="838"/>
    </row>
    <row r="278" spans="1:25" ht="18.75">
      <c r="A278" s="544"/>
      <c r="B278" s="890"/>
      <c r="C278" s="544" t="s">
        <v>114</v>
      </c>
      <c r="D278" s="544">
        <v>790</v>
      </c>
      <c r="E278" s="544" t="s">
        <v>4975</v>
      </c>
      <c r="F278" s="544" t="s">
        <v>4975</v>
      </c>
      <c r="G278" s="554" t="s">
        <v>4967</v>
      </c>
      <c r="H278" s="554">
        <v>1280</v>
      </c>
      <c r="I278" s="554">
        <v>560</v>
      </c>
      <c r="J278" s="554" t="s">
        <v>4967</v>
      </c>
      <c r="K278" s="613" t="s">
        <v>4967</v>
      </c>
      <c r="L278" s="554" t="s">
        <v>4967</v>
      </c>
      <c r="M278" s="554" t="s">
        <v>4967</v>
      </c>
      <c r="N278" s="554" t="s">
        <v>4967</v>
      </c>
      <c r="O278" s="554" t="s">
        <v>4967</v>
      </c>
      <c r="P278" s="544">
        <v>790</v>
      </c>
      <c r="Q278" s="413">
        <v>28</v>
      </c>
      <c r="R278" s="519" t="s">
        <v>4806</v>
      </c>
      <c r="S278" s="520">
        <v>1500</v>
      </c>
      <c r="T278" s="836" t="s">
        <v>4803</v>
      </c>
      <c r="U278" s="837"/>
      <c r="V278" s="837"/>
      <c r="W278" s="837"/>
      <c r="X278" s="837"/>
      <c r="Y278" s="838"/>
    </row>
    <row r="279" spans="1:25" ht="18.75">
      <c r="A279" s="544"/>
      <c r="B279" s="890"/>
      <c r="C279" s="544" t="s">
        <v>115</v>
      </c>
      <c r="D279" s="544">
        <v>790</v>
      </c>
      <c r="E279" s="544" t="s">
        <v>4975</v>
      </c>
      <c r="F279" s="544" t="s">
        <v>4975</v>
      </c>
      <c r="G279" s="554" t="s">
        <v>4967</v>
      </c>
      <c r="H279" s="554">
        <v>1280</v>
      </c>
      <c r="I279" s="554">
        <v>560</v>
      </c>
      <c r="J279" s="554" t="s">
        <v>4967</v>
      </c>
      <c r="K279" s="613" t="s">
        <v>4967</v>
      </c>
      <c r="L279" s="554" t="s">
        <v>4967</v>
      </c>
      <c r="M279" s="554" t="s">
        <v>4967</v>
      </c>
      <c r="N279" s="554" t="s">
        <v>4967</v>
      </c>
      <c r="O279" s="554" t="s">
        <v>4967</v>
      </c>
      <c r="P279" s="544">
        <v>790</v>
      </c>
      <c r="Q279" s="413">
        <v>29</v>
      </c>
      <c r="R279" s="519" t="s">
        <v>4807</v>
      </c>
      <c r="S279" s="520">
        <v>1600</v>
      </c>
      <c r="T279" s="836" t="s">
        <v>4805</v>
      </c>
      <c r="U279" s="837"/>
      <c r="V279" s="837"/>
      <c r="W279" s="837"/>
      <c r="X279" s="837"/>
      <c r="Y279" s="838"/>
    </row>
    <row r="280" spans="1:16" ht="18.75">
      <c r="A280" s="544"/>
      <c r="B280" s="890"/>
      <c r="C280" s="544" t="s">
        <v>116</v>
      </c>
      <c r="D280" s="544">
        <v>890</v>
      </c>
      <c r="E280" s="544" t="s">
        <v>4975</v>
      </c>
      <c r="F280" s="544" t="s">
        <v>4975</v>
      </c>
      <c r="G280" s="554" t="s">
        <v>4967</v>
      </c>
      <c r="H280" s="554">
        <v>1280</v>
      </c>
      <c r="I280" s="554">
        <v>560</v>
      </c>
      <c r="J280" s="554" t="s">
        <v>4967</v>
      </c>
      <c r="K280" s="613" t="s">
        <v>4967</v>
      </c>
      <c r="L280" s="554" t="s">
        <v>4967</v>
      </c>
      <c r="M280" s="554" t="s">
        <v>4967</v>
      </c>
      <c r="N280" s="554" t="s">
        <v>4967</v>
      </c>
      <c r="O280" s="554" t="s">
        <v>4967</v>
      </c>
      <c r="P280" s="544">
        <v>890</v>
      </c>
    </row>
    <row r="281" spans="1:16" ht="18.75">
      <c r="A281" s="544"/>
      <c r="B281" s="890"/>
      <c r="C281" s="544" t="s">
        <v>117</v>
      </c>
      <c r="D281" s="544">
        <v>890</v>
      </c>
      <c r="E281" s="544" t="s">
        <v>4975</v>
      </c>
      <c r="F281" s="544" t="s">
        <v>4975</v>
      </c>
      <c r="G281" s="554" t="s">
        <v>4967</v>
      </c>
      <c r="H281" s="554">
        <v>1280</v>
      </c>
      <c r="I281" s="554">
        <v>560</v>
      </c>
      <c r="J281" s="554" t="s">
        <v>4967</v>
      </c>
      <c r="K281" s="613" t="s">
        <v>4967</v>
      </c>
      <c r="L281" s="554" t="s">
        <v>4967</v>
      </c>
      <c r="M281" s="554" t="s">
        <v>4967</v>
      </c>
      <c r="N281" s="554" t="s">
        <v>4967</v>
      </c>
      <c r="O281" s="554" t="s">
        <v>4967</v>
      </c>
      <c r="P281" s="544">
        <v>890</v>
      </c>
    </row>
    <row r="282" spans="1:16" ht="18.75">
      <c r="A282" s="544"/>
      <c r="B282" s="890"/>
      <c r="C282" s="544" t="s">
        <v>118</v>
      </c>
      <c r="D282" s="544">
        <v>890</v>
      </c>
      <c r="E282" s="544" t="s">
        <v>4975</v>
      </c>
      <c r="F282" s="544" t="s">
        <v>4975</v>
      </c>
      <c r="G282" s="554" t="s">
        <v>4967</v>
      </c>
      <c r="H282" s="554">
        <v>1280</v>
      </c>
      <c r="I282" s="554">
        <v>560</v>
      </c>
      <c r="J282" s="554" t="s">
        <v>4967</v>
      </c>
      <c r="K282" s="613" t="s">
        <v>4967</v>
      </c>
      <c r="L282" s="554" t="s">
        <v>4967</v>
      </c>
      <c r="M282" s="554" t="s">
        <v>4967</v>
      </c>
      <c r="N282" s="554" t="s">
        <v>4967</v>
      </c>
      <c r="O282" s="554" t="s">
        <v>4967</v>
      </c>
      <c r="P282" s="544">
        <v>890</v>
      </c>
    </row>
    <row r="283" spans="1:16" ht="18.75">
      <c r="A283" s="544"/>
      <c r="B283" s="890"/>
      <c r="C283" s="544" t="s">
        <v>119</v>
      </c>
      <c r="D283" s="544">
        <v>1090</v>
      </c>
      <c r="E283" s="544" t="s">
        <v>4975</v>
      </c>
      <c r="F283" s="544" t="s">
        <v>4975</v>
      </c>
      <c r="G283" s="554" t="s">
        <v>4967</v>
      </c>
      <c r="H283" s="554">
        <v>1280</v>
      </c>
      <c r="I283" s="554">
        <v>560</v>
      </c>
      <c r="J283" s="554" t="s">
        <v>4967</v>
      </c>
      <c r="K283" s="613" t="s">
        <v>4967</v>
      </c>
      <c r="L283" s="554" t="s">
        <v>4967</v>
      </c>
      <c r="M283" s="554" t="s">
        <v>4967</v>
      </c>
      <c r="N283" s="554" t="s">
        <v>4967</v>
      </c>
      <c r="O283" s="554" t="s">
        <v>4967</v>
      </c>
      <c r="P283" s="544">
        <v>1090</v>
      </c>
    </row>
    <row r="284" spans="1:16" ht="18.75">
      <c r="A284" s="544"/>
      <c r="B284" s="891"/>
      <c r="C284" s="544" t="s">
        <v>120</v>
      </c>
      <c r="D284" s="544">
        <v>1090</v>
      </c>
      <c r="E284" s="544" t="s">
        <v>4975</v>
      </c>
      <c r="F284" s="544" t="s">
        <v>4975</v>
      </c>
      <c r="G284" s="554" t="s">
        <v>4967</v>
      </c>
      <c r="H284" s="554">
        <v>1280</v>
      </c>
      <c r="I284" s="554">
        <v>560</v>
      </c>
      <c r="J284" s="554" t="s">
        <v>4967</v>
      </c>
      <c r="K284" s="613" t="s">
        <v>4967</v>
      </c>
      <c r="L284" s="554" t="s">
        <v>4967</v>
      </c>
      <c r="M284" s="554" t="s">
        <v>4967</v>
      </c>
      <c r="N284" s="554" t="s">
        <v>4967</v>
      </c>
      <c r="O284" s="554" t="s">
        <v>4967</v>
      </c>
      <c r="P284" s="544">
        <v>1090</v>
      </c>
    </row>
  </sheetData>
  <sheetProtection/>
  <mergeCells count="76">
    <mergeCell ref="C18:P18"/>
    <mergeCell ref="C136:O136"/>
    <mergeCell ref="C137:O137"/>
    <mergeCell ref="C271:S271"/>
    <mergeCell ref="T274:Y274"/>
    <mergeCell ref="T275:Y275"/>
    <mergeCell ref="T276:Y276"/>
    <mergeCell ref="T277:Y277"/>
    <mergeCell ref="T278:Y278"/>
    <mergeCell ref="T279:Y279"/>
    <mergeCell ref="T267:Y267"/>
    <mergeCell ref="T268:Y268"/>
    <mergeCell ref="T269:Y269"/>
    <mergeCell ref="T270:Y270"/>
    <mergeCell ref="T272:Y272"/>
    <mergeCell ref="T273:Y273"/>
    <mergeCell ref="T259:Y259"/>
    <mergeCell ref="A260:A270"/>
    <mergeCell ref="B260:B270"/>
    <mergeCell ref="T260:Y260"/>
    <mergeCell ref="T261:Y261"/>
    <mergeCell ref="T262:Y262"/>
    <mergeCell ref="T263:Y263"/>
    <mergeCell ref="T264:Y264"/>
    <mergeCell ref="T265:Y265"/>
    <mergeCell ref="T266:Y266"/>
    <mergeCell ref="T253:Y253"/>
    <mergeCell ref="T254:Y254"/>
    <mergeCell ref="T255:Y255"/>
    <mergeCell ref="T256:Y256"/>
    <mergeCell ref="T257:Y257"/>
    <mergeCell ref="T258:Y258"/>
    <mergeCell ref="S247:S249"/>
    <mergeCell ref="T247:Y247"/>
    <mergeCell ref="T248:Y249"/>
    <mergeCell ref="T250:Y250"/>
    <mergeCell ref="T251:Y251"/>
    <mergeCell ref="T252:Y252"/>
    <mergeCell ref="B235:B246"/>
    <mergeCell ref="J167:J181"/>
    <mergeCell ref="A247:A259"/>
    <mergeCell ref="B247:B259"/>
    <mergeCell ref="Q247:Q249"/>
    <mergeCell ref="R247:R249"/>
    <mergeCell ref="B167:B181"/>
    <mergeCell ref="G167:G181"/>
    <mergeCell ref="A204:A208"/>
    <mergeCell ref="B204:B208"/>
    <mergeCell ref="A219:A222"/>
    <mergeCell ref="B219:B222"/>
    <mergeCell ref="A114:A125"/>
    <mergeCell ref="B114:B125"/>
    <mergeCell ref="K167:K181"/>
    <mergeCell ref="M167:M181"/>
    <mergeCell ref="N167:N181"/>
    <mergeCell ref="O167:O181"/>
    <mergeCell ref="A147:A156"/>
    <mergeCell ref="B147:B156"/>
    <mergeCell ref="A157:A166"/>
    <mergeCell ref="B157:B166"/>
    <mergeCell ref="A87:A92"/>
    <mergeCell ref="B87:B92"/>
    <mergeCell ref="A93:A102"/>
    <mergeCell ref="B93:B102"/>
    <mergeCell ref="A103:A113"/>
    <mergeCell ref="B103:B113"/>
    <mergeCell ref="B273:B284"/>
    <mergeCell ref="C45:N45"/>
    <mergeCell ref="A1:P1"/>
    <mergeCell ref="A2:P2"/>
    <mergeCell ref="P3:P4"/>
    <mergeCell ref="C3:O3"/>
    <mergeCell ref="B3:B4"/>
    <mergeCell ref="A3:A4"/>
    <mergeCell ref="A126:A135"/>
    <mergeCell ref="B126:B135"/>
  </mergeCells>
  <printOptions/>
  <pageMargins left="0.35" right="0.28" top="0.5" bottom="1" header="0.26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88"/>
  <sheetViews>
    <sheetView zoomScalePageLayoutView="0" workbookViewId="0" topLeftCell="A376">
      <selection activeCell="B377" sqref="B377:B388"/>
    </sheetView>
  </sheetViews>
  <sheetFormatPr defaultColWidth="9.140625" defaultRowHeight="12.75"/>
  <cols>
    <col min="1" max="1" width="8.00390625" style="1" bestFit="1" customWidth="1"/>
    <col min="2" max="2" width="26.00390625" style="1" customWidth="1"/>
    <col min="3" max="3" width="16.140625" style="59" customWidth="1"/>
    <col min="4" max="4" width="14.8515625" style="1" customWidth="1"/>
    <col min="5" max="10" width="9.140625" style="1" customWidth="1"/>
    <col min="11" max="11" width="20.00390625" style="1" customWidth="1"/>
    <col min="12" max="16384" width="9.140625" style="1" customWidth="1"/>
  </cols>
  <sheetData>
    <row r="1" spans="1:16" ht="20.25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28"/>
      <c r="M1" s="28"/>
      <c r="N1" s="28"/>
      <c r="O1" s="28"/>
      <c r="P1" s="28"/>
    </row>
    <row r="2" spans="1:16" ht="20.25">
      <c r="A2" s="639" t="s">
        <v>154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28"/>
      <c r="M2" s="28"/>
      <c r="N2" s="28"/>
      <c r="O2" s="28"/>
      <c r="P2" s="28"/>
    </row>
    <row r="3" spans="1:11" ht="18.75">
      <c r="A3" s="682" t="s">
        <v>1</v>
      </c>
      <c r="B3" s="682" t="s">
        <v>2</v>
      </c>
      <c r="C3" s="682" t="s">
        <v>86</v>
      </c>
      <c r="D3" s="682" t="s">
        <v>87</v>
      </c>
      <c r="E3" s="839" t="s">
        <v>88</v>
      </c>
      <c r="F3" s="839"/>
      <c r="G3" s="839"/>
      <c r="H3" s="839"/>
      <c r="I3" s="839"/>
      <c r="J3" s="839"/>
      <c r="K3" s="682" t="s">
        <v>93</v>
      </c>
    </row>
    <row r="4" spans="1:11" ht="18.75">
      <c r="A4" s="683"/>
      <c r="B4" s="683"/>
      <c r="C4" s="683"/>
      <c r="D4" s="683"/>
      <c r="E4" s="9" t="s">
        <v>89</v>
      </c>
      <c r="F4" s="9" t="s">
        <v>90</v>
      </c>
      <c r="G4" s="9" t="s">
        <v>91</v>
      </c>
      <c r="H4" s="9" t="s">
        <v>92</v>
      </c>
      <c r="I4" s="9" t="s">
        <v>84</v>
      </c>
      <c r="J4" s="9" t="s">
        <v>85</v>
      </c>
      <c r="K4" s="683"/>
    </row>
    <row r="5" spans="1:11" ht="37.5">
      <c r="A5" s="2">
        <v>1</v>
      </c>
      <c r="B5" s="40" t="s">
        <v>160</v>
      </c>
      <c r="C5" s="5" t="s">
        <v>104</v>
      </c>
      <c r="D5" s="2" t="s">
        <v>104</v>
      </c>
      <c r="E5" s="2" t="s">
        <v>104</v>
      </c>
      <c r="F5" s="2" t="s">
        <v>104</v>
      </c>
      <c r="G5" s="2" t="s">
        <v>104</v>
      </c>
      <c r="H5" s="2" t="s">
        <v>104</v>
      </c>
      <c r="I5" s="2" t="s">
        <v>104</v>
      </c>
      <c r="J5" s="2" t="s">
        <v>104</v>
      </c>
      <c r="K5" s="2" t="s">
        <v>104</v>
      </c>
    </row>
    <row r="6" spans="1:11" ht="18.75">
      <c r="A6" s="83">
        <v>2</v>
      </c>
      <c r="B6" s="84" t="s">
        <v>370</v>
      </c>
      <c r="C6" s="30">
        <v>31</v>
      </c>
      <c r="D6" s="79" t="s">
        <v>1472</v>
      </c>
      <c r="E6" s="2" t="s">
        <v>104</v>
      </c>
      <c r="F6" s="36" t="s">
        <v>104</v>
      </c>
      <c r="G6" s="36" t="s">
        <v>104</v>
      </c>
      <c r="H6" s="36" t="s">
        <v>104</v>
      </c>
      <c r="I6" s="36" t="s">
        <v>104</v>
      </c>
      <c r="J6" s="36" t="s">
        <v>104</v>
      </c>
      <c r="K6" s="36" t="s">
        <v>104</v>
      </c>
    </row>
    <row r="7" spans="1:11" ht="18.75">
      <c r="A7" s="2"/>
      <c r="B7" s="2"/>
      <c r="C7" s="30">
        <v>33</v>
      </c>
      <c r="D7" s="79" t="s">
        <v>1473</v>
      </c>
      <c r="E7" s="2" t="s">
        <v>104</v>
      </c>
      <c r="F7" s="36" t="s">
        <v>104</v>
      </c>
      <c r="G7" s="36" t="s">
        <v>104</v>
      </c>
      <c r="H7" s="36" t="s">
        <v>104</v>
      </c>
      <c r="I7" s="36" t="s">
        <v>104</v>
      </c>
      <c r="J7" s="36" t="s">
        <v>104</v>
      </c>
      <c r="K7" s="36" t="s">
        <v>104</v>
      </c>
    </row>
    <row r="8" spans="1:11" ht="18.75">
      <c r="A8" s="2"/>
      <c r="B8" s="2"/>
      <c r="C8" s="30">
        <v>30</v>
      </c>
      <c r="D8" s="109" t="s">
        <v>111</v>
      </c>
      <c r="E8" s="2" t="s">
        <v>104</v>
      </c>
      <c r="F8" s="36" t="s">
        <v>104</v>
      </c>
      <c r="G8" s="36" t="s">
        <v>104</v>
      </c>
      <c r="H8" s="36" t="s">
        <v>104</v>
      </c>
      <c r="I8" s="36" t="s">
        <v>104</v>
      </c>
      <c r="J8" s="36" t="s">
        <v>104</v>
      </c>
      <c r="K8" s="36" t="s">
        <v>104</v>
      </c>
    </row>
    <row r="9" spans="1:11" ht="18.75">
      <c r="A9" s="2"/>
      <c r="B9" s="2"/>
      <c r="C9" s="30">
        <v>42</v>
      </c>
      <c r="D9" s="109" t="s">
        <v>112</v>
      </c>
      <c r="E9" s="2" t="s">
        <v>104</v>
      </c>
      <c r="F9" s="36" t="s">
        <v>104</v>
      </c>
      <c r="G9" s="36" t="s">
        <v>104</v>
      </c>
      <c r="H9" s="36" t="s">
        <v>104</v>
      </c>
      <c r="I9" s="36" t="s">
        <v>104</v>
      </c>
      <c r="J9" s="36" t="s">
        <v>104</v>
      </c>
      <c r="K9" s="36" t="s">
        <v>104</v>
      </c>
    </row>
    <row r="10" spans="1:11" ht="18.75">
      <c r="A10" s="2"/>
      <c r="B10" s="2"/>
      <c r="C10" s="30">
        <v>42</v>
      </c>
      <c r="D10" s="109" t="s">
        <v>113</v>
      </c>
      <c r="E10" s="2" t="s">
        <v>104</v>
      </c>
      <c r="F10" s="36" t="s">
        <v>104</v>
      </c>
      <c r="G10" s="36" t="s">
        <v>104</v>
      </c>
      <c r="H10" s="36" t="s">
        <v>104</v>
      </c>
      <c r="I10" s="36" t="s">
        <v>104</v>
      </c>
      <c r="J10" s="36" t="s">
        <v>104</v>
      </c>
      <c r="K10" s="36" t="s">
        <v>104</v>
      </c>
    </row>
    <row r="11" spans="1:11" ht="18.75">
      <c r="A11" s="2"/>
      <c r="B11" s="2"/>
      <c r="C11" s="30">
        <v>42</v>
      </c>
      <c r="D11" s="109" t="s">
        <v>114</v>
      </c>
      <c r="E11" s="2" t="s">
        <v>104</v>
      </c>
      <c r="F11" s="36" t="s">
        <v>104</v>
      </c>
      <c r="G11" s="36" t="s">
        <v>104</v>
      </c>
      <c r="H11" s="36" t="s">
        <v>104</v>
      </c>
      <c r="I11" s="36" t="s">
        <v>104</v>
      </c>
      <c r="J11" s="36" t="s">
        <v>104</v>
      </c>
      <c r="K11" s="36" t="s">
        <v>104</v>
      </c>
    </row>
    <row r="12" spans="1:11" ht="18.75">
      <c r="A12" s="2"/>
      <c r="B12" s="2"/>
      <c r="C12" s="30">
        <v>42</v>
      </c>
      <c r="D12" s="109" t="s">
        <v>115</v>
      </c>
      <c r="E12" s="2" t="s">
        <v>104</v>
      </c>
      <c r="F12" s="36" t="s">
        <v>104</v>
      </c>
      <c r="G12" s="36" t="s">
        <v>104</v>
      </c>
      <c r="H12" s="36" t="s">
        <v>104</v>
      </c>
      <c r="I12" s="36" t="s">
        <v>104</v>
      </c>
      <c r="J12" s="36" t="s">
        <v>104</v>
      </c>
      <c r="K12" s="36" t="s">
        <v>104</v>
      </c>
    </row>
    <row r="13" spans="1:11" ht="18.75">
      <c r="A13" s="2"/>
      <c r="B13" s="2"/>
      <c r="C13" s="30">
        <v>43</v>
      </c>
      <c r="D13" s="109" t="s">
        <v>116</v>
      </c>
      <c r="E13" s="2" t="s">
        <v>104</v>
      </c>
      <c r="F13" s="36" t="s">
        <v>104</v>
      </c>
      <c r="G13" s="36" t="s">
        <v>104</v>
      </c>
      <c r="H13" s="36" t="s">
        <v>104</v>
      </c>
      <c r="I13" s="36" t="s">
        <v>104</v>
      </c>
      <c r="J13" s="36" t="s">
        <v>104</v>
      </c>
      <c r="K13" s="36" t="s">
        <v>104</v>
      </c>
    </row>
    <row r="14" spans="1:11" ht="18.75">
      <c r="A14" s="2"/>
      <c r="B14" s="2"/>
      <c r="C14" s="30">
        <v>58</v>
      </c>
      <c r="D14" s="109" t="s">
        <v>117</v>
      </c>
      <c r="E14" s="2" t="s">
        <v>104</v>
      </c>
      <c r="F14" s="36" t="s">
        <v>104</v>
      </c>
      <c r="G14" s="36" t="s">
        <v>104</v>
      </c>
      <c r="H14" s="36" t="s">
        <v>104</v>
      </c>
      <c r="I14" s="36" t="s">
        <v>104</v>
      </c>
      <c r="J14" s="36" t="s">
        <v>104</v>
      </c>
      <c r="K14" s="36" t="s">
        <v>104</v>
      </c>
    </row>
    <row r="15" spans="1:11" ht="18.75">
      <c r="A15" s="2"/>
      <c r="B15" s="2"/>
      <c r="C15" s="30">
        <v>53</v>
      </c>
      <c r="D15" s="109" t="s">
        <v>118</v>
      </c>
      <c r="E15" s="2" t="s">
        <v>104</v>
      </c>
      <c r="F15" s="36" t="s">
        <v>104</v>
      </c>
      <c r="G15" s="36" t="s">
        <v>104</v>
      </c>
      <c r="H15" s="36" t="s">
        <v>104</v>
      </c>
      <c r="I15" s="36" t="s">
        <v>104</v>
      </c>
      <c r="J15" s="36" t="s">
        <v>104</v>
      </c>
      <c r="K15" s="36" t="s">
        <v>104</v>
      </c>
    </row>
    <row r="16" spans="1:11" ht="18.75">
      <c r="A16" s="2"/>
      <c r="B16" s="2"/>
      <c r="C16" s="30">
        <v>73</v>
      </c>
      <c r="D16" s="109" t="s">
        <v>119</v>
      </c>
      <c r="E16" s="2" t="s">
        <v>104</v>
      </c>
      <c r="F16" s="36" t="s">
        <v>104</v>
      </c>
      <c r="G16" s="36" t="s">
        <v>104</v>
      </c>
      <c r="H16" s="36" t="s">
        <v>104</v>
      </c>
      <c r="I16" s="36" t="s">
        <v>104</v>
      </c>
      <c r="J16" s="36" t="s">
        <v>104</v>
      </c>
      <c r="K16" s="36" t="s">
        <v>104</v>
      </c>
    </row>
    <row r="17" spans="1:11" ht="18.75">
      <c r="A17" s="2"/>
      <c r="B17" s="2"/>
      <c r="C17" s="30">
        <v>47</v>
      </c>
      <c r="D17" s="109" t="s">
        <v>120</v>
      </c>
      <c r="E17" s="2" t="s">
        <v>104</v>
      </c>
      <c r="F17" s="36" t="s">
        <v>104</v>
      </c>
      <c r="G17" s="36" t="s">
        <v>104</v>
      </c>
      <c r="H17" s="36" t="s">
        <v>104</v>
      </c>
      <c r="I17" s="36" t="s">
        <v>104</v>
      </c>
      <c r="J17" s="36" t="s">
        <v>104</v>
      </c>
      <c r="K17" s="36" t="s">
        <v>104</v>
      </c>
    </row>
    <row r="18" spans="1:11" ht="18.75">
      <c r="A18" s="2"/>
      <c r="B18" s="2"/>
      <c r="C18" s="30">
        <v>62</v>
      </c>
      <c r="D18" s="109" t="s">
        <v>121</v>
      </c>
      <c r="E18" s="2" t="s">
        <v>104</v>
      </c>
      <c r="F18" s="36" t="s">
        <v>104</v>
      </c>
      <c r="G18" s="36" t="s">
        <v>104</v>
      </c>
      <c r="H18" s="36" t="s">
        <v>104</v>
      </c>
      <c r="I18" s="36" t="s">
        <v>104</v>
      </c>
      <c r="J18" s="36" t="s">
        <v>104</v>
      </c>
      <c r="K18" s="36" t="s">
        <v>104</v>
      </c>
    </row>
    <row r="19" spans="1:11" ht="18.75">
      <c r="A19" s="2"/>
      <c r="B19" s="2"/>
      <c r="C19" s="30">
        <v>73</v>
      </c>
      <c r="D19" s="109" t="s">
        <v>122</v>
      </c>
      <c r="E19" s="2" t="s">
        <v>104</v>
      </c>
      <c r="F19" s="36" t="s">
        <v>104</v>
      </c>
      <c r="G19" s="36" t="s">
        <v>104</v>
      </c>
      <c r="H19" s="36" t="s">
        <v>104</v>
      </c>
      <c r="I19" s="36" t="s">
        <v>104</v>
      </c>
      <c r="J19" s="36" t="s">
        <v>104</v>
      </c>
      <c r="K19" s="36" t="s">
        <v>104</v>
      </c>
    </row>
    <row r="20" spans="1:11" ht="18.75">
      <c r="A20" s="2">
        <v>3</v>
      </c>
      <c r="B20" s="35" t="s">
        <v>1198</v>
      </c>
      <c r="C20" s="30">
        <v>13</v>
      </c>
      <c r="D20" s="49" t="s">
        <v>1429</v>
      </c>
      <c r="E20" s="5">
        <v>13</v>
      </c>
      <c r="F20" s="15" t="s">
        <v>108</v>
      </c>
      <c r="G20" s="15" t="s">
        <v>108</v>
      </c>
      <c r="H20" s="15" t="s">
        <v>108</v>
      </c>
      <c r="I20" s="15" t="s">
        <v>108</v>
      </c>
      <c r="J20" s="5">
        <v>13</v>
      </c>
      <c r="K20" s="2" t="s">
        <v>129</v>
      </c>
    </row>
    <row r="21" spans="1:11" ht="18.75">
      <c r="A21" s="2"/>
      <c r="B21" s="35" t="s">
        <v>1199</v>
      </c>
      <c r="C21" s="30">
        <v>33</v>
      </c>
      <c r="D21" s="49" t="s">
        <v>1430</v>
      </c>
      <c r="E21" s="5">
        <v>33</v>
      </c>
      <c r="F21" s="15" t="s">
        <v>108</v>
      </c>
      <c r="G21" s="15" t="s">
        <v>108</v>
      </c>
      <c r="H21" s="15" t="s">
        <v>108</v>
      </c>
      <c r="I21" s="15" t="s">
        <v>108</v>
      </c>
      <c r="J21" s="5">
        <v>33</v>
      </c>
      <c r="K21" s="2" t="s">
        <v>129</v>
      </c>
    </row>
    <row r="22" spans="1:11" ht="18.75">
      <c r="A22" s="2"/>
      <c r="B22" s="35" t="s">
        <v>295</v>
      </c>
      <c r="C22" s="30">
        <v>28</v>
      </c>
      <c r="D22" s="49" t="s">
        <v>1431</v>
      </c>
      <c r="E22" s="5">
        <v>28</v>
      </c>
      <c r="F22" s="15" t="s">
        <v>108</v>
      </c>
      <c r="G22" s="15" t="s">
        <v>108</v>
      </c>
      <c r="H22" s="15" t="s">
        <v>108</v>
      </c>
      <c r="I22" s="15" t="s">
        <v>108</v>
      </c>
      <c r="J22" s="5">
        <v>28</v>
      </c>
      <c r="K22" s="2" t="s">
        <v>129</v>
      </c>
    </row>
    <row r="23" spans="1:11" ht="18.75">
      <c r="A23" s="2"/>
      <c r="B23" s="2"/>
      <c r="C23" s="30">
        <v>44</v>
      </c>
      <c r="D23" s="49" t="s">
        <v>111</v>
      </c>
      <c r="E23" s="5">
        <v>33</v>
      </c>
      <c r="F23" s="15" t="s">
        <v>108</v>
      </c>
      <c r="G23" s="2"/>
      <c r="H23" s="5">
        <v>10</v>
      </c>
      <c r="I23" s="5">
        <v>1</v>
      </c>
      <c r="J23" s="5">
        <v>44</v>
      </c>
      <c r="K23" s="2" t="s">
        <v>129</v>
      </c>
    </row>
    <row r="24" spans="1:11" ht="18.75">
      <c r="A24" s="2"/>
      <c r="B24" s="2"/>
      <c r="C24" s="30">
        <v>47</v>
      </c>
      <c r="D24" s="49" t="s">
        <v>112</v>
      </c>
      <c r="E24" s="5">
        <v>36</v>
      </c>
      <c r="F24" s="15" t="s">
        <v>108</v>
      </c>
      <c r="G24" s="2"/>
      <c r="H24" s="5">
        <v>11</v>
      </c>
      <c r="I24" s="15" t="s">
        <v>108</v>
      </c>
      <c r="J24" s="5">
        <v>47</v>
      </c>
      <c r="K24" s="2" t="s">
        <v>129</v>
      </c>
    </row>
    <row r="25" spans="1:11" ht="18.75">
      <c r="A25" s="2"/>
      <c r="B25" s="2"/>
      <c r="C25" s="30">
        <v>47</v>
      </c>
      <c r="D25" s="49" t="s">
        <v>113</v>
      </c>
      <c r="E25" s="5">
        <v>32</v>
      </c>
      <c r="F25" s="15" t="s">
        <v>108</v>
      </c>
      <c r="G25" s="2"/>
      <c r="H25" s="5">
        <v>12</v>
      </c>
      <c r="I25" s="5">
        <v>3</v>
      </c>
      <c r="J25" s="5">
        <v>47</v>
      </c>
      <c r="K25" s="2" t="s">
        <v>129</v>
      </c>
    </row>
    <row r="26" spans="1:11" ht="18.75">
      <c r="A26" s="2"/>
      <c r="B26" s="2"/>
      <c r="C26" s="30">
        <v>59</v>
      </c>
      <c r="D26" s="49" t="s">
        <v>114</v>
      </c>
      <c r="E26" s="5">
        <v>48</v>
      </c>
      <c r="F26" s="15" t="s">
        <v>108</v>
      </c>
      <c r="G26" s="2"/>
      <c r="H26" s="5">
        <v>11</v>
      </c>
      <c r="I26" s="15" t="s">
        <v>108</v>
      </c>
      <c r="J26" s="5">
        <v>59</v>
      </c>
      <c r="K26" s="2" t="s">
        <v>129</v>
      </c>
    </row>
    <row r="27" spans="1:11" ht="18.75">
      <c r="A27" s="2"/>
      <c r="B27" s="2"/>
      <c r="C27" s="30">
        <v>62</v>
      </c>
      <c r="D27" s="49" t="s">
        <v>115</v>
      </c>
      <c r="E27" s="5">
        <v>50</v>
      </c>
      <c r="F27" s="15" t="s">
        <v>108</v>
      </c>
      <c r="G27" s="2"/>
      <c r="H27" s="5">
        <v>11</v>
      </c>
      <c r="I27" s="5">
        <v>1</v>
      </c>
      <c r="J27" s="5">
        <v>62</v>
      </c>
      <c r="K27" s="2" t="s">
        <v>129</v>
      </c>
    </row>
    <row r="28" spans="1:11" ht="18.75">
      <c r="A28" s="2"/>
      <c r="B28" s="2"/>
      <c r="C28" s="30">
        <v>82</v>
      </c>
      <c r="D28" s="49" t="s">
        <v>116</v>
      </c>
      <c r="E28" s="5">
        <v>68</v>
      </c>
      <c r="F28" s="15" t="s">
        <v>108</v>
      </c>
      <c r="G28" s="2"/>
      <c r="H28" s="5">
        <v>12</v>
      </c>
      <c r="I28" s="5">
        <v>2</v>
      </c>
      <c r="J28" s="5">
        <v>82</v>
      </c>
      <c r="K28" s="2" t="s">
        <v>129</v>
      </c>
    </row>
    <row r="29" spans="1:11" ht="18.75">
      <c r="A29" s="2"/>
      <c r="B29" s="2"/>
      <c r="C29" s="30">
        <v>61</v>
      </c>
      <c r="D29" s="49" t="s">
        <v>117</v>
      </c>
      <c r="E29" s="5">
        <v>49</v>
      </c>
      <c r="F29" s="15" t="s">
        <v>108</v>
      </c>
      <c r="G29" s="2"/>
      <c r="H29" s="5">
        <v>9</v>
      </c>
      <c r="I29" s="5">
        <v>3</v>
      </c>
      <c r="J29" s="5">
        <v>61</v>
      </c>
      <c r="K29" s="2" t="s">
        <v>129</v>
      </c>
    </row>
    <row r="30" spans="1:11" ht="18.75">
      <c r="A30" s="2"/>
      <c r="B30" s="2"/>
      <c r="C30" s="30">
        <v>80</v>
      </c>
      <c r="D30" s="49" t="s">
        <v>118</v>
      </c>
      <c r="E30" s="5">
        <v>63</v>
      </c>
      <c r="F30" s="15" t="s">
        <v>108</v>
      </c>
      <c r="G30" s="2"/>
      <c r="H30" s="5">
        <v>15</v>
      </c>
      <c r="I30" s="5">
        <v>2</v>
      </c>
      <c r="J30" s="5">
        <v>80</v>
      </c>
      <c r="K30" s="2" t="s">
        <v>129</v>
      </c>
    </row>
    <row r="31" spans="1:11" ht="18.75">
      <c r="A31" s="2"/>
      <c r="B31" s="2"/>
      <c r="C31" s="30">
        <v>125</v>
      </c>
      <c r="D31" s="49" t="s">
        <v>119</v>
      </c>
      <c r="E31" s="5">
        <v>125</v>
      </c>
      <c r="F31" s="15" t="s">
        <v>108</v>
      </c>
      <c r="G31" s="2"/>
      <c r="H31" s="15" t="s">
        <v>108</v>
      </c>
      <c r="I31" s="15" t="s">
        <v>108</v>
      </c>
      <c r="J31" s="5">
        <v>125</v>
      </c>
      <c r="K31" s="2" t="s">
        <v>129</v>
      </c>
    </row>
    <row r="32" spans="1:11" ht="18.75">
      <c r="A32" s="2"/>
      <c r="B32" s="2"/>
      <c r="C32" s="30">
        <v>74</v>
      </c>
      <c r="D32" s="49" t="s">
        <v>120</v>
      </c>
      <c r="E32" s="5">
        <v>70</v>
      </c>
      <c r="F32" s="15" t="s">
        <v>108</v>
      </c>
      <c r="G32" s="2"/>
      <c r="H32" s="2">
        <v>4</v>
      </c>
      <c r="I32" s="15" t="s">
        <v>108</v>
      </c>
      <c r="J32" s="5">
        <v>74</v>
      </c>
      <c r="K32" s="2" t="s">
        <v>129</v>
      </c>
    </row>
    <row r="33" spans="1:11" ht="18.75">
      <c r="A33" s="2"/>
      <c r="B33" s="2"/>
      <c r="C33" s="30">
        <v>124</v>
      </c>
      <c r="D33" s="49" t="s">
        <v>121</v>
      </c>
      <c r="E33" s="5">
        <v>124</v>
      </c>
      <c r="F33" s="15" t="s">
        <v>108</v>
      </c>
      <c r="G33" s="15" t="s">
        <v>108</v>
      </c>
      <c r="H33" s="15" t="s">
        <v>108</v>
      </c>
      <c r="I33" s="15" t="s">
        <v>108</v>
      </c>
      <c r="J33" s="5">
        <v>124</v>
      </c>
      <c r="K33" s="2" t="s">
        <v>129</v>
      </c>
    </row>
    <row r="34" spans="1:11" ht="19.5" thickBot="1">
      <c r="A34" s="2"/>
      <c r="B34" s="2"/>
      <c r="C34" s="30">
        <v>76</v>
      </c>
      <c r="D34" s="49" t="s">
        <v>122</v>
      </c>
      <c r="E34" s="5">
        <v>76</v>
      </c>
      <c r="F34" s="15" t="s">
        <v>108</v>
      </c>
      <c r="G34" s="15" t="s">
        <v>108</v>
      </c>
      <c r="H34" s="15" t="s">
        <v>108</v>
      </c>
      <c r="I34" s="15" t="s">
        <v>108</v>
      </c>
      <c r="J34" s="5">
        <v>76</v>
      </c>
      <c r="K34" s="2" t="s">
        <v>129</v>
      </c>
    </row>
    <row r="35" spans="1:7" ht="19.5" thickBot="1">
      <c r="A35" s="190">
        <v>4</v>
      </c>
      <c r="B35" s="191" t="s">
        <v>1480</v>
      </c>
      <c r="C35" s="192" t="s">
        <v>1474</v>
      </c>
      <c r="D35" s="192" t="s">
        <v>1435</v>
      </c>
      <c r="E35" s="192" t="s">
        <v>1475</v>
      </c>
      <c r="F35" s="192" t="s">
        <v>1476</v>
      </c>
      <c r="G35" s="193" t="s">
        <v>1477</v>
      </c>
    </row>
    <row r="36" spans="1:7" ht="18.75">
      <c r="A36" s="194" t="s">
        <v>1478</v>
      </c>
      <c r="B36" s="195">
        <v>18</v>
      </c>
      <c r="C36" s="195">
        <v>14</v>
      </c>
      <c r="D36" s="195">
        <f>B36+C36</f>
        <v>32</v>
      </c>
      <c r="E36" s="195" t="s">
        <v>108</v>
      </c>
      <c r="F36" s="195" t="s">
        <v>108</v>
      </c>
      <c r="G36" s="196" t="s">
        <v>108</v>
      </c>
    </row>
    <row r="37" spans="1:7" ht="18.75">
      <c r="A37" s="166" t="s">
        <v>1479</v>
      </c>
      <c r="B37" s="15">
        <v>17</v>
      </c>
      <c r="C37" s="15">
        <v>13</v>
      </c>
      <c r="D37" s="15">
        <f aca="true" t="shared" si="0" ref="D37:D48">B37+C37</f>
        <v>30</v>
      </c>
      <c r="E37" s="15" t="s">
        <v>108</v>
      </c>
      <c r="F37" s="15" t="s">
        <v>108</v>
      </c>
      <c r="G37" s="197" t="s">
        <v>108</v>
      </c>
    </row>
    <row r="38" spans="1:7" ht="18.75">
      <c r="A38" s="166" t="s">
        <v>111</v>
      </c>
      <c r="B38" s="15">
        <v>18</v>
      </c>
      <c r="C38" s="15">
        <v>12</v>
      </c>
      <c r="D38" s="15">
        <f t="shared" si="0"/>
        <v>30</v>
      </c>
      <c r="E38" s="15" t="s">
        <v>108</v>
      </c>
      <c r="F38" s="15" t="s">
        <v>108</v>
      </c>
      <c r="G38" s="197">
        <v>1</v>
      </c>
    </row>
    <row r="39" spans="1:7" ht="18.75">
      <c r="A39" s="166" t="s">
        <v>112</v>
      </c>
      <c r="B39" s="15">
        <v>18</v>
      </c>
      <c r="C39" s="15">
        <v>13</v>
      </c>
      <c r="D39" s="15">
        <f t="shared" si="0"/>
        <v>31</v>
      </c>
      <c r="E39" s="15">
        <v>1</v>
      </c>
      <c r="F39" s="15" t="s">
        <v>108</v>
      </c>
      <c r="G39" s="197">
        <v>1</v>
      </c>
    </row>
    <row r="40" spans="1:7" ht="18.75">
      <c r="A40" s="166" t="s">
        <v>113</v>
      </c>
      <c r="B40" s="15">
        <v>13</v>
      </c>
      <c r="C40" s="15">
        <v>7</v>
      </c>
      <c r="D40" s="15">
        <f t="shared" si="0"/>
        <v>20</v>
      </c>
      <c r="E40" s="15" t="s">
        <v>108</v>
      </c>
      <c r="F40" s="15" t="s">
        <v>108</v>
      </c>
      <c r="G40" s="197" t="s">
        <v>108</v>
      </c>
    </row>
    <row r="41" spans="1:7" ht="18.75">
      <c r="A41" s="166" t="s">
        <v>114</v>
      </c>
      <c r="B41" s="15">
        <v>18</v>
      </c>
      <c r="C41" s="15">
        <v>12</v>
      </c>
      <c r="D41" s="15">
        <f t="shared" si="0"/>
        <v>30</v>
      </c>
      <c r="E41" s="15" t="s">
        <v>108</v>
      </c>
      <c r="F41" s="15" t="s">
        <v>108</v>
      </c>
      <c r="G41" s="197">
        <v>1</v>
      </c>
    </row>
    <row r="42" spans="1:7" ht="18.75">
      <c r="A42" s="166" t="s">
        <v>115</v>
      </c>
      <c r="B42" s="15">
        <v>14</v>
      </c>
      <c r="C42" s="15">
        <v>11</v>
      </c>
      <c r="D42" s="15">
        <f t="shared" si="0"/>
        <v>25</v>
      </c>
      <c r="E42" s="15">
        <v>1</v>
      </c>
      <c r="F42" s="15" t="s">
        <v>108</v>
      </c>
      <c r="G42" s="197" t="s">
        <v>108</v>
      </c>
    </row>
    <row r="43" spans="1:7" ht="18.75">
      <c r="A43" s="166" t="s">
        <v>116</v>
      </c>
      <c r="B43" s="15">
        <v>17</v>
      </c>
      <c r="C43" s="15">
        <v>8</v>
      </c>
      <c r="D43" s="15">
        <f t="shared" si="0"/>
        <v>25</v>
      </c>
      <c r="E43" s="15" t="s">
        <v>108</v>
      </c>
      <c r="F43" s="15">
        <v>1</v>
      </c>
      <c r="G43" s="197">
        <v>1</v>
      </c>
    </row>
    <row r="44" spans="1:7" ht="18.75">
      <c r="A44" s="166" t="s">
        <v>117</v>
      </c>
      <c r="B44" s="15">
        <v>13</v>
      </c>
      <c r="C44" s="15">
        <v>14</v>
      </c>
      <c r="D44" s="15">
        <f t="shared" si="0"/>
        <v>27</v>
      </c>
      <c r="E44" s="15" t="s">
        <v>108</v>
      </c>
      <c r="F44" s="15" t="s">
        <v>108</v>
      </c>
      <c r="G44" s="197">
        <v>2</v>
      </c>
    </row>
    <row r="45" spans="1:7" ht="18.75">
      <c r="A45" s="166" t="s">
        <v>118</v>
      </c>
      <c r="B45" s="15">
        <v>18</v>
      </c>
      <c r="C45" s="15">
        <v>9</v>
      </c>
      <c r="D45" s="15">
        <f t="shared" si="0"/>
        <v>27</v>
      </c>
      <c r="E45" s="15" t="s">
        <v>108</v>
      </c>
      <c r="F45" s="15" t="s">
        <v>108</v>
      </c>
      <c r="G45" s="197">
        <v>2</v>
      </c>
    </row>
    <row r="46" spans="1:7" ht="18.75">
      <c r="A46" s="166" t="s">
        <v>119</v>
      </c>
      <c r="B46" s="15">
        <v>24</v>
      </c>
      <c r="C46" s="15">
        <v>25</v>
      </c>
      <c r="D46" s="15">
        <f t="shared" si="0"/>
        <v>49</v>
      </c>
      <c r="E46" s="15">
        <v>1</v>
      </c>
      <c r="F46" s="15" t="s">
        <v>108</v>
      </c>
      <c r="G46" s="197">
        <v>4</v>
      </c>
    </row>
    <row r="47" spans="1:7" ht="18.75">
      <c r="A47" s="198" t="s">
        <v>120</v>
      </c>
      <c r="B47" s="15">
        <v>30</v>
      </c>
      <c r="C47" s="15">
        <v>27</v>
      </c>
      <c r="D47" s="15">
        <f t="shared" si="0"/>
        <v>57</v>
      </c>
      <c r="E47" s="15">
        <v>1</v>
      </c>
      <c r="F47" s="15" t="s">
        <v>108</v>
      </c>
      <c r="G47" s="197">
        <v>1</v>
      </c>
    </row>
    <row r="48" spans="1:7" ht="19.5" thickBot="1">
      <c r="A48" s="199" t="s">
        <v>121</v>
      </c>
      <c r="B48" s="200">
        <v>21</v>
      </c>
      <c r="C48" s="200">
        <v>7</v>
      </c>
      <c r="D48" s="200">
        <f t="shared" si="0"/>
        <v>28</v>
      </c>
      <c r="E48" s="200" t="s">
        <v>108</v>
      </c>
      <c r="F48" s="200" t="s">
        <v>108</v>
      </c>
      <c r="G48" s="201" t="s">
        <v>108</v>
      </c>
    </row>
    <row r="49" spans="1:11" ht="37.5">
      <c r="A49" s="2">
        <v>5</v>
      </c>
      <c r="B49" s="60" t="s">
        <v>168</v>
      </c>
      <c r="C49" s="176">
        <v>52</v>
      </c>
      <c r="D49" s="27" t="s">
        <v>111</v>
      </c>
      <c r="E49" s="5" t="s">
        <v>104</v>
      </c>
      <c r="F49" s="5">
        <v>2</v>
      </c>
      <c r="G49" s="5" t="s">
        <v>104</v>
      </c>
      <c r="H49" s="5">
        <v>6</v>
      </c>
      <c r="I49" s="5" t="s">
        <v>104</v>
      </c>
      <c r="J49" s="5" t="s">
        <v>104</v>
      </c>
      <c r="K49" s="5" t="s">
        <v>129</v>
      </c>
    </row>
    <row r="50" spans="1:11" ht="18.75">
      <c r="A50" s="2"/>
      <c r="B50" s="72"/>
      <c r="C50" s="30">
        <v>46</v>
      </c>
      <c r="D50" s="27" t="s">
        <v>112</v>
      </c>
      <c r="E50" s="5" t="s">
        <v>104</v>
      </c>
      <c r="F50" s="5">
        <v>4</v>
      </c>
      <c r="G50" s="5" t="s">
        <v>104</v>
      </c>
      <c r="H50" s="5">
        <v>7</v>
      </c>
      <c r="I50" s="5" t="s">
        <v>104</v>
      </c>
      <c r="J50" s="5" t="s">
        <v>104</v>
      </c>
      <c r="K50" s="5" t="s">
        <v>337</v>
      </c>
    </row>
    <row r="51" spans="1:11" ht="18.75">
      <c r="A51" s="2"/>
      <c r="B51" s="74"/>
      <c r="C51" s="30">
        <v>53</v>
      </c>
      <c r="D51" s="27" t="s">
        <v>113</v>
      </c>
      <c r="E51" s="5" t="s">
        <v>104</v>
      </c>
      <c r="F51" s="5">
        <v>2</v>
      </c>
      <c r="G51" s="5" t="s">
        <v>104</v>
      </c>
      <c r="H51" s="5">
        <v>8</v>
      </c>
      <c r="I51" s="5" t="s">
        <v>104</v>
      </c>
      <c r="J51" s="5" t="s">
        <v>104</v>
      </c>
      <c r="K51" s="5" t="s">
        <v>337</v>
      </c>
    </row>
    <row r="52" spans="1:11" ht="18.75">
      <c r="A52" s="2"/>
      <c r="B52" s="2"/>
      <c r="C52" s="30">
        <v>52</v>
      </c>
      <c r="D52" s="27" t="s">
        <v>114</v>
      </c>
      <c r="E52" s="5" t="s">
        <v>104</v>
      </c>
      <c r="F52" s="5">
        <v>2</v>
      </c>
      <c r="G52" s="5" t="s">
        <v>104</v>
      </c>
      <c r="H52" s="5">
        <v>3</v>
      </c>
      <c r="I52" s="5" t="s">
        <v>104</v>
      </c>
      <c r="J52" s="5" t="s">
        <v>104</v>
      </c>
      <c r="K52" s="5" t="s">
        <v>337</v>
      </c>
    </row>
    <row r="53" spans="1:11" ht="18.75">
      <c r="A53" s="2"/>
      <c r="B53" s="2"/>
      <c r="C53" s="30">
        <v>58</v>
      </c>
      <c r="D53" s="27" t="s">
        <v>115</v>
      </c>
      <c r="E53" s="5" t="s">
        <v>104</v>
      </c>
      <c r="F53" s="5">
        <v>4</v>
      </c>
      <c r="G53" s="5" t="s">
        <v>104</v>
      </c>
      <c r="H53" s="5">
        <v>2</v>
      </c>
      <c r="I53" s="5" t="s">
        <v>104</v>
      </c>
      <c r="J53" s="5" t="s">
        <v>104</v>
      </c>
      <c r="K53" s="5" t="s">
        <v>337</v>
      </c>
    </row>
    <row r="54" spans="1:11" ht="18.75">
      <c r="A54" s="2"/>
      <c r="B54" s="2"/>
      <c r="C54" s="30">
        <v>63</v>
      </c>
      <c r="D54" s="27" t="s">
        <v>116</v>
      </c>
      <c r="E54" s="5" t="s">
        <v>104</v>
      </c>
      <c r="F54" s="5">
        <v>3</v>
      </c>
      <c r="G54" s="5" t="s">
        <v>104</v>
      </c>
      <c r="H54" s="5">
        <v>6</v>
      </c>
      <c r="I54" s="5" t="s">
        <v>104</v>
      </c>
      <c r="J54" s="5" t="s">
        <v>104</v>
      </c>
      <c r="K54" s="5" t="s">
        <v>337</v>
      </c>
    </row>
    <row r="55" spans="1:11" ht="18.75">
      <c r="A55" s="2">
        <v>7</v>
      </c>
      <c r="B55" s="2"/>
      <c r="C55" s="30">
        <v>53</v>
      </c>
      <c r="D55" s="27" t="s">
        <v>117</v>
      </c>
      <c r="E55" s="5" t="s">
        <v>104</v>
      </c>
      <c r="F55" s="5">
        <v>4</v>
      </c>
      <c r="G55" s="5" t="s">
        <v>104</v>
      </c>
      <c r="H55" s="5">
        <v>3</v>
      </c>
      <c r="I55" s="5" t="s">
        <v>104</v>
      </c>
      <c r="J55" s="5" t="s">
        <v>104</v>
      </c>
      <c r="K55" s="5" t="s">
        <v>337</v>
      </c>
    </row>
    <row r="56" spans="1:11" ht="18.75">
      <c r="A56" s="2">
        <v>8</v>
      </c>
      <c r="B56" s="2"/>
      <c r="C56" s="30">
        <v>53</v>
      </c>
      <c r="D56" s="27" t="s">
        <v>118</v>
      </c>
      <c r="E56" s="5" t="s">
        <v>104</v>
      </c>
      <c r="F56" s="5">
        <v>2</v>
      </c>
      <c r="G56" s="5" t="s">
        <v>104</v>
      </c>
      <c r="H56" s="5">
        <v>6</v>
      </c>
      <c r="I56" s="5" t="s">
        <v>104</v>
      </c>
      <c r="J56" s="5" t="s">
        <v>104</v>
      </c>
      <c r="K56" s="5" t="s">
        <v>337</v>
      </c>
    </row>
    <row r="57" spans="1:11" ht="18.75">
      <c r="A57" s="2">
        <v>9</v>
      </c>
      <c r="B57" s="2"/>
      <c r="C57" s="30">
        <v>62</v>
      </c>
      <c r="D57" s="27" t="s">
        <v>119</v>
      </c>
      <c r="E57" s="5" t="s">
        <v>104</v>
      </c>
      <c r="F57" s="5">
        <v>4</v>
      </c>
      <c r="G57" s="5" t="s">
        <v>104</v>
      </c>
      <c r="H57" s="5">
        <v>12</v>
      </c>
      <c r="I57" s="5" t="s">
        <v>104</v>
      </c>
      <c r="J57" s="5" t="s">
        <v>104</v>
      </c>
      <c r="K57" s="5" t="s">
        <v>337</v>
      </c>
    </row>
    <row r="58" spans="1:11" ht="18.75">
      <c r="A58" s="2">
        <v>10</v>
      </c>
      <c r="B58" s="2"/>
      <c r="C58" s="30">
        <v>43</v>
      </c>
      <c r="D58" s="27" t="s">
        <v>120</v>
      </c>
      <c r="E58" s="5" t="s">
        <v>104</v>
      </c>
      <c r="F58" s="5" t="s">
        <v>104</v>
      </c>
      <c r="G58" s="5" t="s">
        <v>104</v>
      </c>
      <c r="H58" s="5">
        <v>1</v>
      </c>
      <c r="I58" s="5" t="s">
        <v>104</v>
      </c>
      <c r="J58" s="5" t="s">
        <v>104</v>
      </c>
      <c r="K58" s="5" t="s">
        <v>337</v>
      </c>
    </row>
    <row r="59" spans="1:11" ht="18.75">
      <c r="A59" s="2">
        <v>11</v>
      </c>
      <c r="B59" s="2"/>
      <c r="C59" s="30">
        <v>26</v>
      </c>
      <c r="D59" s="27" t="s">
        <v>121</v>
      </c>
      <c r="E59" s="5" t="s">
        <v>104</v>
      </c>
      <c r="F59" s="5">
        <v>5</v>
      </c>
      <c r="G59" s="5" t="s">
        <v>104</v>
      </c>
      <c r="H59" s="5">
        <v>7</v>
      </c>
      <c r="I59" s="5" t="s">
        <v>104</v>
      </c>
      <c r="J59" s="5" t="s">
        <v>104</v>
      </c>
      <c r="K59" s="5" t="s">
        <v>337</v>
      </c>
    </row>
    <row r="60" spans="1:11" ht="18.75">
      <c r="A60" s="2">
        <v>12</v>
      </c>
      <c r="B60" s="2"/>
      <c r="C60" s="30">
        <v>44</v>
      </c>
      <c r="D60" s="27" t="s">
        <v>122</v>
      </c>
      <c r="E60" s="5" t="s">
        <v>104</v>
      </c>
      <c r="F60" s="5">
        <v>4</v>
      </c>
      <c r="G60" s="5" t="s">
        <v>104</v>
      </c>
      <c r="H60" s="5">
        <v>1</v>
      </c>
      <c r="I60" s="5" t="s">
        <v>104</v>
      </c>
      <c r="J60" s="5" t="s">
        <v>104</v>
      </c>
      <c r="K60" s="5" t="s">
        <v>337</v>
      </c>
    </row>
    <row r="61" spans="1:11" ht="18.75">
      <c r="A61" s="2"/>
      <c r="B61" s="5" t="s">
        <v>1395</v>
      </c>
      <c r="C61" s="30">
        <v>605</v>
      </c>
      <c r="D61" s="5"/>
      <c r="E61" s="5"/>
      <c r="F61" s="5">
        <v>36</v>
      </c>
      <c r="G61" s="5"/>
      <c r="H61" s="5">
        <v>62</v>
      </c>
      <c r="I61" s="5"/>
      <c r="J61" s="5"/>
      <c r="K61" s="5"/>
    </row>
    <row r="62" spans="1:11" ht="18.75">
      <c r="A62" s="2">
        <v>6</v>
      </c>
      <c r="B62" s="33" t="s">
        <v>185</v>
      </c>
      <c r="C62" s="30">
        <v>38</v>
      </c>
      <c r="D62" s="105" t="s">
        <v>111</v>
      </c>
      <c r="E62" s="5" t="s">
        <v>104</v>
      </c>
      <c r="F62" s="5" t="s">
        <v>104</v>
      </c>
      <c r="G62" s="5" t="s">
        <v>104</v>
      </c>
      <c r="H62" s="5" t="s">
        <v>104</v>
      </c>
      <c r="I62" s="5" t="s">
        <v>104</v>
      </c>
      <c r="J62" s="5" t="s">
        <v>104</v>
      </c>
      <c r="K62" s="5" t="s">
        <v>129</v>
      </c>
    </row>
    <row r="63" spans="1:11" ht="18.75">
      <c r="A63" s="2"/>
      <c r="B63" s="2"/>
      <c r="C63" s="30">
        <v>52</v>
      </c>
      <c r="D63" s="105" t="s">
        <v>112</v>
      </c>
      <c r="E63" s="5" t="s">
        <v>104</v>
      </c>
      <c r="F63" s="5" t="s">
        <v>104</v>
      </c>
      <c r="G63" s="5" t="s">
        <v>104</v>
      </c>
      <c r="H63" s="5" t="s">
        <v>104</v>
      </c>
      <c r="I63" s="5" t="s">
        <v>104</v>
      </c>
      <c r="J63" s="5" t="s">
        <v>104</v>
      </c>
      <c r="K63" s="5" t="s">
        <v>337</v>
      </c>
    </row>
    <row r="64" spans="1:11" ht="18.75">
      <c r="A64" s="2"/>
      <c r="B64" s="2"/>
      <c r="C64" s="30">
        <v>52</v>
      </c>
      <c r="D64" s="105" t="s">
        <v>113</v>
      </c>
      <c r="E64" s="5" t="s">
        <v>104</v>
      </c>
      <c r="F64" s="5" t="s">
        <v>104</v>
      </c>
      <c r="G64" s="5" t="s">
        <v>104</v>
      </c>
      <c r="H64" s="5" t="s">
        <v>104</v>
      </c>
      <c r="I64" s="5" t="s">
        <v>104</v>
      </c>
      <c r="J64" s="5" t="s">
        <v>104</v>
      </c>
      <c r="K64" s="5" t="s">
        <v>337</v>
      </c>
    </row>
    <row r="65" spans="1:11" ht="18.75">
      <c r="A65" s="2"/>
      <c r="B65" s="2"/>
      <c r="C65" s="30">
        <v>56</v>
      </c>
      <c r="D65" s="105" t="s">
        <v>114</v>
      </c>
      <c r="E65" s="5" t="s">
        <v>104</v>
      </c>
      <c r="F65" s="5" t="s">
        <v>104</v>
      </c>
      <c r="G65" s="5" t="s">
        <v>104</v>
      </c>
      <c r="H65" s="5" t="s">
        <v>104</v>
      </c>
      <c r="I65" s="5" t="s">
        <v>104</v>
      </c>
      <c r="J65" s="5" t="s">
        <v>104</v>
      </c>
      <c r="K65" s="5" t="s">
        <v>337</v>
      </c>
    </row>
    <row r="66" spans="1:11" ht="18.75">
      <c r="A66" s="2"/>
      <c r="B66" s="2"/>
      <c r="C66" s="30">
        <v>127</v>
      </c>
      <c r="D66" s="105" t="s">
        <v>115</v>
      </c>
      <c r="E66" s="5" t="s">
        <v>104</v>
      </c>
      <c r="F66" s="5" t="s">
        <v>104</v>
      </c>
      <c r="G66" s="5" t="s">
        <v>104</v>
      </c>
      <c r="H66" s="5" t="s">
        <v>104</v>
      </c>
      <c r="I66" s="5" t="s">
        <v>104</v>
      </c>
      <c r="J66" s="5" t="s">
        <v>104</v>
      </c>
      <c r="K66" s="5" t="s">
        <v>337</v>
      </c>
    </row>
    <row r="67" spans="1:11" ht="18.75">
      <c r="A67" s="2"/>
      <c r="B67" s="2"/>
      <c r="C67" s="30">
        <v>137</v>
      </c>
      <c r="D67" s="105" t="s">
        <v>116</v>
      </c>
      <c r="E67" s="5" t="s">
        <v>104</v>
      </c>
      <c r="F67" s="5" t="s">
        <v>104</v>
      </c>
      <c r="G67" s="5" t="s">
        <v>104</v>
      </c>
      <c r="H67" s="5" t="s">
        <v>104</v>
      </c>
      <c r="I67" s="5" t="s">
        <v>104</v>
      </c>
      <c r="J67" s="5" t="s">
        <v>104</v>
      </c>
      <c r="K67" s="5" t="s">
        <v>337</v>
      </c>
    </row>
    <row r="68" spans="1:11" ht="18.75">
      <c r="A68" s="2"/>
      <c r="B68" s="2"/>
      <c r="C68" s="30">
        <v>114</v>
      </c>
      <c r="D68" s="105" t="s">
        <v>117</v>
      </c>
      <c r="E68" s="5" t="s">
        <v>104</v>
      </c>
      <c r="F68" s="5">
        <v>3</v>
      </c>
      <c r="G68" s="5" t="s">
        <v>104</v>
      </c>
      <c r="H68" s="5">
        <v>1</v>
      </c>
      <c r="I68" s="5" t="s">
        <v>104</v>
      </c>
      <c r="J68" s="5" t="s">
        <v>104</v>
      </c>
      <c r="K68" s="5" t="s">
        <v>337</v>
      </c>
    </row>
    <row r="69" spans="1:11" ht="18.75">
      <c r="A69" s="2"/>
      <c r="B69" s="2"/>
      <c r="C69" s="30">
        <v>121</v>
      </c>
      <c r="D69" s="105" t="s">
        <v>118</v>
      </c>
      <c r="E69" s="5" t="s">
        <v>104</v>
      </c>
      <c r="F69" s="5">
        <v>1</v>
      </c>
      <c r="G69" s="5" t="s">
        <v>104</v>
      </c>
      <c r="H69" s="5">
        <v>2</v>
      </c>
      <c r="I69" s="5" t="s">
        <v>104</v>
      </c>
      <c r="J69" s="5" t="s">
        <v>104</v>
      </c>
      <c r="K69" s="5" t="s">
        <v>337</v>
      </c>
    </row>
    <row r="70" spans="1:11" ht="18.75">
      <c r="A70" s="2"/>
      <c r="B70" s="2"/>
      <c r="C70" s="30">
        <v>156</v>
      </c>
      <c r="D70" s="105" t="s">
        <v>1427</v>
      </c>
      <c r="E70" s="5" t="s">
        <v>104</v>
      </c>
      <c r="F70" s="5">
        <v>3</v>
      </c>
      <c r="G70" s="5" t="s">
        <v>104</v>
      </c>
      <c r="H70" s="5">
        <v>2</v>
      </c>
      <c r="I70" s="5" t="s">
        <v>104</v>
      </c>
      <c r="J70" s="5" t="s">
        <v>104</v>
      </c>
      <c r="K70" s="5" t="s">
        <v>337</v>
      </c>
    </row>
    <row r="71" spans="1:11" ht="18.75">
      <c r="A71" s="2"/>
      <c r="B71" s="2"/>
      <c r="C71" s="30">
        <v>147</v>
      </c>
      <c r="D71" s="105" t="s">
        <v>120</v>
      </c>
      <c r="E71" s="5" t="s">
        <v>104</v>
      </c>
      <c r="F71" s="5" t="s">
        <v>104</v>
      </c>
      <c r="G71" s="5" t="s">
        <v>104</v>
      </c>
      <c r="H71" s="5">
        <v>2</v>
      </c>
      <c r="I71" s="5" t="s">
        <v>104</v>
      </c>
      <c r="J71" s="5" t="s">
        <v>104</v>
      </c>
      <c r="K71" s="5" t="s">
        <v>337</v>
      </c>
    </row>
    <row r="72" spans="1:11" ht="18.75">
      <c r="A72" s="2"/>
      <c r="B72" s="2"/>
      <c r="C72" s="30">
        <v>125</v>
      </c>
      <c r="D72" s="105" t="s">
        <v>121</v>
      </c>
      <c r="E72" s="5" t="s">
        <v>104</v>
      </c>
      <c r="F72" s="5" t="s">
        <v>104</v>
      </c>
      <c r="G72" s="5" t="s">
        <v>104</v>
      </c>
      <c r="H72" s="5">
        <v>3</v>
      </c>
      <c r="I72" s="5" t="s">
        <v>104</v>
      </c>
      <c r="J72" s="5" t="s">
        <v>104</v>
      </c>
      <c r="K72" s="5" t="s">
        <v>337</v>
      </c>
    </row>
    <row r="73" spans="1:11" ht="18.75">
      <c r="A73" s="2"/>
      <c r="B73" s="2"/>
      <c r="C73" s="30">
        <v>127</v>
      </c>
      <c r="D73" s="105" t="s">
        <v>122</v>
      </c>
      <c r="E73" s="5" t="s">
        <v>104</v>
      </c>
      <c r="F73" s="5">
        <v>1</v>
      </c>
      <c r="G73" s="5" t="s">
        <v>104</v>
      </c>
      <c r="H73" s="5">
        <v>2</v>
      </c>
      <c r="I73" s="5" t="s">
        <v>104</v>
      </c>
      <c r="J73" s="5" t="s">
        <v>104</v>
      </c>
      <c r="K73" s="5" t="s">
        <v>337</v>
      </c>
    </row>
    <row r="74" spans="1:11" ht="18.75">
      <c r="A74" s="2">
        <v>7</v>
      </c>
      <c r="B74" s="207" t="s">
        <v>172</v>
      </c>
      <c r="C74" s="30">
        <v>162</v>
      </c>
      <c r="D74" s="27" t="s">
        <v>111</v>
      </c>
      <c r="E74" s="5">
        <v>162</v>
      </c>
      <c r="F74" s="5" t="s">
        <v>104</v>
      </c>
      <c r="G74" s="5" t="s">
        <v>104</v>
      </c>
      <c r="H74" s="5" t="s">
        <v>104</v>
      </c>
      <c r="I74" s="5">
        <v>162</v>
      </c>
      <c r="J74" s="5">
        <v>162</v>
      </c>
      <c r="K74" s="5" t="s">
        <v>129</v>
      </c>
    </row>
    <row r="75" spans="1:11" ht="18.75">
      <c r="A75" s="124"/>
      <c r="B75" s="124"/>
      <c r="C75" s="30">
        <v>158</v>
      </c>
      <c r="D75" s="27" t="s">
        <v>112</v>
      </c>
      <c r="E75" s="5">
        <v>158</v>
      </c>
      <c r="F75" s="5" t="s">
        <v>104</v>
      </c>
      <c r="G75" s="5" t="s">
        <v>104</v>
      </c>
      <c r="H75" s="5" t="s">
        <v>104</v>
      </c>
      <c r="I75" s="5">
        <v>158</v>
      </c>
      <c r="J75" s="5">
        <v>158</v>
      </c>
      <c r="K75" s="5" t="s">
        <v>337</v>
      </c>
    </row>
    <row r="76" spans="1:11" ht="18.75">
      <c r="A76" s="124"/>
      <c r="B76" s="124"/>
      <c r="C76" s="30">
        <v>162</v>
      </c>
      <c r="D76" s="27" t="s">
        <v>113</v>
      </c>
      <c r="E76" s="5">
        <v>162</v>
      </c>
      <c r="F76" s="5" t="s">
        <v>104</v>
      </c>
      <c r="G76" s="5" t="s">
        <v>104</v>
      </c>
      <c r="H76" s="5" t="s">
        <v>104</v>
      </c>
      <c r="I76" s="5">
        <v>162</v>
      </c>
      <c r="J76" s="5">
        <v>162</v>
      </c>
      <c r="K76" s="5" t="s">
        <v>337</v>
      </c>
    </row>
    <row r="77" spans="1:11" ht="18.75">
      <c r="A77" s="124"/>
      <c r="B77" s="124"/>
      <c r="C77" s="30">
        <v>166</v>
      </c>
      <c r="D77" s="27" t="s">
        <v>114</v>
      </c>
      <c r="E77" s="5">
        <v>166</v>
      </c>
      <c r="F77" s="5" t="s">
        <v>104</v>
      </c>
      <c r="G77" s="5" t="s">
        <v>104</v>
      </c>
      <c r="H77" s="5" t="s">
        <v>104</v>
      </c>
      <c r="I77" s="5">
        <v>166</v>
      </c>
      <c r="J77" s="5">
        <v>166</v>
      </c>
      <c r="K77" s="5" t="s">
        <v>337</v>
      </c>
    </row>
    <row r="78" spans="1:11" ht="18.75">
      <c r="A78" s="124"/>
      <c r="B78" s="124"/>
      <c r="C78" s="30">
        <v>160</v>
      </c>
      <c r="D78" s="27" t="s">
        <v>115</v>
      </c>
      <c r="E78" s="5">
        <v>160</v>
      </c>
      <c r="F78" s="5" t="s">
        <v>104</v>
      </c>
      <c r="G78" s="5" t="s">
        <v>104</v>
      </c>
      <c r="H78" s="5" t="s">
        <v>104</v>
      </c>
      <c r="I78" s="5">
        <v>160</v>
      </c>
      <c r="J78" s="5">
        <v>160</v>
      </c>
      <c r="K78" s="5" t="s">
        <v>337</v>
      </c>
    </row>
    <row r="79" spans="1:11" ht="18.75">
      <c r="A79" s="124"/>
      <c r="B79" s="124"/>
      <c r="C79" s="30">
        <v>164</v>
      </c>
      <c r="D79" s="27" t="s">
        <v>116</v>
      </c>
      <c r="E79" s="5">
        <v>164</v>
      </c>
      <c r="F79" s="5" t="s">
        <v>104</v>
      </c>
      <c r="G79" s="5" t="s">
        <v>104</v>
      </c>
      <c r="H79" s="5" t="s">
        <v>104</v>
      </c>
      <c r="I79" s="5">
        <v>164</v>
      </c>
      <c r="J79" s="5">
        <v>164</v>
      </c>
      <c r="K79" s="5" t="s">
        <v>337</v>
      </c>
    </row>
    <row r="80" spans="1:11" ht="18.75">
      <c r="A80" s="124"/>
      <c r="B80" s="124"/>
      <c r="C80" s="30">
        <v>160</v>
      </c>
      <c r="D80" s="27" t="s">
        <v>117</v>
      </c>
      <c r="E80" s="5">
        <v>160</v>
      </c>
      <c r="F80" s="5" t="s">
        <v>104</v>
      </c>
      <c r="G80" s="5" t="s">
        <v>104</v>
      </c>
      <c r="H80" s="5" t="s">
        <v>104</v>
      </c>
      <c r="I80" s="5">
        <v>160</v>
      </c>
      <c r="J80" s="5">
        <v>160</v>
      </c>
      <c r="K80" s="5" t="s">
        <v>337</v>
      </c>
    </row>
    <row r="81" spans="1:11" ht="18.75">
      <c r="A81" s="124"/>
      <c r="B81" s="124"/>
      <c r="C81" s="30">
        <v>154</v>
      </c>
      <c r="D81" s="27" t="s">
        <v>118</v>
      </c>
      <c r="E81" s="5">
        <v>154</v>
      </c>
      <c r="F81" s="5" t="s">
        <v>104</v>
      </c>
      <c r="G81" s="5" t="s">
        <v>104</v>
      </c>
      <c r="H81" s="5" t="s">
        <v>104</v>
      </c>
      <c r="I81" s="5">
        <v>154</v>
      </c>
      <c r="J81" s="5">
        <v>154</v>
      </c>
      <c r="K81" s="5" t="s">
        <v>337</v>
      </c>
    </row>
    <row r="82" spans="1:11" ht="18.75">
      <c r="A82" s="124"/>
      <c r="B82" s="124"/>
      <c r="C82" s="30">
        <v>152</v>
      </c>
      <c r="D82" s="27" t="s">
        <v>119</v>
      </c>
      <c r="E82" s="5">
        <v>152</v>
      </c>
      <c r="F82" s="5" t="s">
        <v>104</v>
      </c>
      <c r="G82" s="5" t="s">
        <v>104</v>
      </c>
      <c r="H82" s="5" t="s">
        <v>104</v>
      </c>
      <c r="I82" s="5">
        <v>152</v>
      </c>
      <c r="J82" s="5">
        <v>152</v>
      </c>
      <c r="K82" s="5" t="s">
        <v>337</v>
      </c>
    </row>
    <row r="83" spans="1:11" ht="18.75">
      <c r="A83" s="124"/>
      <c r="B83" s="124"/>
      <c r="C83" s="30">
        <v>152</v>
      </c>
      <c r="D83" s="27" t="s">
        <v>120</v>
      </c>
      <c r="E83" s="5">
        <v>152</v>
      </c>
      <c r="F83" s="5" t="s">
        <v>104</v>
      </c>
      <c r="G83" s="5" t="s">
        <v>104</v>
      </c>
      <c r="H83" s="5" t="s">
        <v>104</v>
      </c>
      <c r="I83" s="5">
        <v>152</v>
      </c>
      <c r="J83" s="5">
        <v>152</v>
      </c>
      <c r="K83" s="5" t="s">
        <v>337</v>
      </c>
    </row>
    <row r="84" spans="1:11" ht="18.75">
      <c r="A84" s="124"/>
      <c r="B84" s="124"/>
      <c r="C84" s="30">
        <v>121</v>
      </c>
      <c r="D84" s="27" t="s">
        <v>121</v>
      </c>
      <c r="E84" s="5">
        <v>121</v>
      </c>
      <c r="F84" s="5" t="s">
        <v>104</v>
      </c>
      <c r="G84" s="5" t="s">
        <v>104</v>
      </c>
      <c r="H84" s="5" t="s">
        <v>104</v>
      </c>
      <c r="I84" s="5">
        <v>121</v>
      </c>
      <c r="J84" s="5">
        <v>121</v>
      </c>
      <c r="K84" s="5" t="s">
        <v>337</v>
      </c>
    </row>
    <row r="85" spans="1:11" ht="18.75">
      <c r="A85" s="124"/>
      <c r="B85" s="124"/>
      <c r="C85" s="30">
        <v>120</v>
      </c>
      <c r="D85" s="27" t="s">
        <v>122</v>
      </c>
      <c r="E85" s="5">
        <v>120</v>
      </c>
      <c r="F85" s="5" t="s">
        <v>104</v>
      </c>
      <c r="G85" s="5" t="s">
        <v>104</v>
      </c>
      <c r="H85" s="5" t="s">
        <v>104</v>
      </c>
      <c r="I85" s="5">
        <v>120</v>
      </c>
      <c r="J85" s="5">
        <v>120</v>
      </c>
      <c r="K85" s="5" t="s">
        <v>337</v>
      </c>
    </row>
    <row r="86" spans="1:11" ht="18.75">
      <c r="A86" s="124"/>
      <c r="B86" s="124"/>
      <c r="C86" s="30"/>
      <c r="D86" s="5"/>
      <c r="E86" s="5"/>
      <c r="F86" s="5"/>
      <c r="G86" s="5"/>
      <c r="H86" s="5"/>
      <c r="I86" s="5"/>
      <c r="J86" s="5"/>
      <c r="K86" s="5"/>
    </row>
    <row r="87" spans="1:11" ht="19.5" thickBot="1">
      <c r="A87" s="124"/>
      <c r="B87" s="124"/>
      <c r="C87" s="203"/>
      <c r="D87" s="5"/>
      <c r="E87" s="5"/>
      <c r="F87" s="5"/>
      <c r="G87" s="5" t="s">
        <v>1481</v>
      </c>
      <c r="H87" s="5"/>
      <c r="I87" s="30">
        <v>1221</v>
      </c>
      <c r="J87" s="202"/>
      <c r="K87" s="5"/>
    </row>
    <row r="88" spans="1:11" ht="18.75">
      <c r="A88" s="2">
        <v>8</v>
      </c>
      <c r="B88" s="146" t="s">
        <v>174</v>
      </c>
      <c r="C88" s="204">
        <v>50</v>
      </c>
      <c r="D88" s="5">
        <v>1</v>
      </c>
      <c r="E88" s="5">
        <v>35</v>
      </c>
      <c r="F88" s="5">
        <v>6</v>
      </c>
      <c r="G88" s="5" t="s">
        <v>104</v>
      </c>
      <c r="H88" s="5">
        <v>9</v>
      </c>
      <c r="I88" s="5" t="s">
        <v>104</v>
      </c>
      <c r="J88" s="5">
        <v>50</v>
      </c>
      <c r="K88" s="5" t="s">
        <v>129</v>
      </c>
    </row>
    <row r="89" spans="1:11" ht="18.75">
      <c r="A89" s="2"/>
      <c r="B89" s="2"/>
      <c r="C89" s="30">
        <v>64</v>
      </c>
      <c r="D89" s="5">
        <v>2</v>
      </c>
      <c r="E89" s="5">
        <v>40</v>
      </c>
      <c r="F89" s="5">
        <v>9</v>
      </c>
      <c r="G89" s="5" t="s">
        <v>104</v>
      </c>
      <c r="H89" s="5">
        <v>15</v>
      </c>
      <c r="I89" s="5" t="s">
        <v>104</v>
      </c>
      <c r="J89" s="5">
        <v>64</v>
      </c>
      <c r="K89" s="5" t="s">
        <v>1482</v>
      </c>
    </row>
    <row r="90" spans="1:11" ht="18.75">
      <c r="A90" s="2"/>
      <c r="B90" s="2"/>
      <c r="C90" s="30">
        <v>74</v>
      </c>
      <c r="D90" s="5">
        <v>3</v>
      </c>
      <c r="E90" s="5">
        <v>43</v>
      </c>
      <c r="F90" s="5">
        <v>13</v>
      </c>
      <c r="G90" s="5" t="s">
        <v>104</v>
      </c>
      <c r="H90" s="5">
        <v>18</v>
      </c>
      <c r="I90" s="5" t="s">
        <v>104</v>
      </c>
      <c r="J90" s="5">
        <v>74</v>
      </c>
      <c r="K90" s="5" t="s">
        <v>1483</v>
      </c>
    </row>
    <row r="91" spans="1:11" ht="18.75">
      <c r="A91" s="2"/>
      <c r="B91" s="2"/>
      <c r="C91" s="30">
        <v>80</v>
      </c>
      <c r="D91" s="5">
        <v>4</v>
      </c>
      <c r="E91" s="5">
        <v>44</v>
      </c>
      <c r="F91" s="5">
        <v>15</v>
      </c>
      <c r="G91" s="5" t="s">
        <v>104</v>
      </c>
      <c r="H91" s="5">
        <v>21</v>
      </c>
      <c r="I91" s="5" t="s">
        <v>104</v>
      </c>
      <c r="J91" s="5">
        <v>80</v>
      </c>
      <c r="K91" s="5" t="s">
        <v>1484</v>
      </c>
    </row>
    <row r="92" spans="1:11" ht="18.75">
      <c r="A92" s="2"/>
      <c r="B92" s="2"/>
      <c r="C92" s="30">
        <v>71</v>
      </c>
      <c r="D92" s="5">
        <v>5</v>
      </c>
      <c r="E92" s="5">
        <v>41</v>
      </c>
      <c r="F92" s="5">
        <v>11</v>
      </c>
      <c r="G92" s="5" t="s">
        <v>104</v>
      </c>
      <c r="H92" s="5">
        <v>19</v>
      </c>
      <c r="I92" s="5" t="s">
        <v>104</v>
      </c>
      <c r="J92" s="5">
        <v>71</v>
      </c>
      <c r="K92" s="5" t="s">
        <v>1485</v>
      </c>
    </row>
    <row r="93" spans="1:11" ht="18.75">
      <c r="A93" s="2"/>
      <c r="B93" s="2"/>
      <c r="C93" s="30">
        <v>73</v>
      </c>
      <c r="D93" s="5">
        <v>6</v>
      </c>
      <c r="E93" s="5">
        <v>44</v>
      </c>
      <c r="F93" s="5">
        <v>13</v>
      </c>
      <c r="G93" s="5" t="s">
        <v>104</v>
      </c>
      <c r="H93" s="5">
        <v>16</v>
      </c>
      <c r="I93" s="5" t="s">
        <v>104</v>
      </c>
      <c r="J93" s="5">
        <v>73</v>
      </c>
      <c r="K93" s="5" t="s">
        <v>1486</v>
      </c>
    </row>
    <row r="94" spans="1:11" ht="18.75">
      <c r="A94" s="2"/>
      <c r="B94" s="2"/>
      <c r="C94" s="30">
        <v>80</v>
      </c>
      <c r="D94" s="5">
        <v>7</v>
      </c>
      <c r="E94" s="5">
        <v>40</v>
      </c>
      <c r="F94" s="5">
        <v>17</v>
      </c>
      <c r="G94" s="5" t="s">
        <v>104</v>
      </c>
      <c r="H94" s="5">
        <v>23</v>
      </c>
      <c r="I94" s="5" t="s">
        <v>104</v>
      </c>
      <c r="J94" s="5">
        <v>23</v>
      </c>
      <c r="K94" s="5" t="s">
        <v>1487</v>
      </c>
    </row>
    <row r="95" spans="1:11" ht="18.75">
      <c r="A95" s="2"/>
      <c r="B95" s="2"/>
      <c r="C95" s="30">
        <v>69</v>
      </c>
      <c r="D95" s="5">
        <v>8</v>
      </c>
      <c r="E95" s="5">
        <v>47</v>
      </c>
      <c r="F95" s="5">
        <v>7</v>
      </c>
      <c r="G95" s="5" t="s">
        <v>104</v>
      </c>
      <c r="H95" s="5">
        <v>15</v>
      </c>
      <c r="I95" s="5" t="s">
        <v>104</v>
      </c>
      <c r="J95" s="5">
        <v>69</v>
      </c>
      <c r="K95" s="5" t="s">
        <v>1488</v>
      </c>
    </row>
    <row r="96" spans="1:11" ht="18.75">
      <c r="A96" s="2"/>
      <c r="B96" s="2"/>
      <c r="C96" s="30">
        <v>83</v>
      </c>
      <c r="D96" s="5">
        <v>9</v>
      </c>
      <c r="E96" s="5">
        <v>49</v>
      </c>
      <c r="F96" s="5">
        <v>9</v>
      </c>
      <c r="G96" s="5" t="s">
        <v>104</v>
      </c>
      <c r="H96" s="5">
        <v>25</v>
      </c>
      <c r="I96" s="5" t="s">
        <v>104</v>
      </c>
      <c r="J96" s="5">
        <v>83</v>
      </c>
      <c r="K96" s="5" t="s">
        <v>1489</v>
      </c>
    </row>
    <row r="97" spans="1:11" ht="18.75">
      <c r="A97" s="2"/>
      <c r="B97" s="2"/>
      <c r="C97" s="30">
        <v>74</v>
      </c>
      <c r="D97" s="5">
        <v>10</v>
      </c>
      <c r="E97" s="5">
        <v>49</v>
      </c>
      <c r="F97" s="5">
        <v>4</v>
      </c>
      <c r="G97" s="5" t="s">
        <v>104</v>
      </c>
      <c r="H97" s="5">
        <v>21</v>
      </c>
      <c r="I97" s="5" t="s">
        <v>104</v>
      </c>
      <c r="J97" s="5">
        <v>74</v>
      </c>
      <c r="K97" s="5" t="s">
        <v>1490</v>
      </c>
    </row>
    <row r="98" spans="1:11" ht="18.75">
      <c r="A98" s="2"/>
      <c r="B98" s="2"/>
      <c r="C98" s="30">
        <v>80</v>
      </c>
      <c r="D98" s="5">
        <v>11</v>
      </c>
      <c r="E98" s="5">
        <v>60</v>
      </c>
      <c r="F98" s="5">
        <v>6</v>
      </c>
      <c r="G98" s="5" t="s">
        <v>104</v>
      </c>
      <c r="H98" s="5">
        <v>14</v>
      </c>
      <c r="I98" s="5" t="s">
        <v>104</v>
      </c>
      <c r="J98" s="5">
        <v>80</v>
      </c>
      <c r="K98" s="5" t="s">
        <v>1491</v>
      </c>
    </row>
    <row r="99" spans="1:11" ht="18.75">
      <c r="A99" s="2"/>
      <c r="B99" s="2"/>
      <c r="C99" s="30">
        <v>33</v>
      </c>
      <c r="D99" s="5">
        <v>12</v>
      </c>
      <c r="E99" s="5">
        <v>27</v>
      </c>
      <c r="F99" s="5">
        <v>1</v>
      </c>
      <c r="G99" s="5" t="s">
        <v>104</v>
      </c>
      <c r="H99" s="5">
        <v>5</v>
      </c>
      <c r="I99" s="5" t="s">
        <v>104</v>
      </c>
      <c r="J99" s="5">
        <v>33</v>
      </c>
      <c r="K99" s="5" t="s">
        <v>1492</v>
      </c>
    </row>
    <row r="100" spans="1:11" ht="18.75">
      <c r="A100" s="2">
        <v>9</v>
      </c>
      <c r="B100" s="40" t="s">
        <v>177</v>
      </c>
      <c r="C100" s="30">
        <v>62</v>
      </c>
      <c r="D100" s="86" t="s">
        <v>1471</v>
      </c>
      <c r="E100" s="5">
        <v>48</v>
      </c>
      <c r="F100" s="5">
        <v>6</v>
      </c>
      <c r="G100" s="5">
        <v>1</v>
      </c>
      <c r="H100" s="5">
        <v>3</v>
      </c>
      <c r="I100" s="5">
        <v>4</v>
      </c>
      <c r="J100" s="5" t="s">
        <v>104</v>
      </c>
      <c r="K100" s="5" t="s">
        <v>129</v>
      </c>
    </row>
    <row r="101" spans="1:11" ht="18.75">
      <c r="A101" s="2"/>
      <c r="B101" s="2"/>
      <c r="C101" s="30">
        <v>83</v>
      </c>
      <c r="D101" s="86" t="s">
        <v>1430</v>
      </c>
      <c r="E101" s="5">
        <v>65</v>
      </c>
      <c r="F101" s="5">
        <v>2</v>
      </c>
      <c r="G101" s="5" t="s">
        <v>104</v>
      </c>
      <c r="H101" s="5">
        <v>5</v>
      </c>
      <c r="I101" s="5">
        <v>11</v>
      </c>
      <c r="J101" s="5" t="s">
        <v>104</v>
      </c>
      <c r="K101" s="5" t="s">
        <v>1482</v>
      </c>
    </row>
    <row r="102" spans="1:11" ht="18.75">
      <c r="A102" s="2"/>
      <c r="B102" s="2"/>
      <c r="C102" s="30">
        <v>92</v>
      </c>
      <c r="D102" s="86" t="s">
        <v>1431</v>
      </c>
      <c r="E102" s="5">
        <v>78</v>
      </c>
      <c r="F102" s="5">
        <v>2</v>
      </c>
      <c r="G102" s="5" t="s">
        <v>104</v>
      </c>
      <c r="H102" s="5">
        <v>4</v>
      </c>
      <c r="I102" s="5">
        <v>8</v>
      </c>
      <c r="J102" s="5" t="s">
        <v>104</v>
      </c>
      <c r="K102" s="5" t="s">
        <v>1483</v>
      </c>
    </row>
    <row r="103" spans="1:11" ht="18.75">
      <c r="A103" s="2"/>
      <c r="B103" s="2"/>
      <c r="C103" s="30">
        <v>94</v>
      </c>
      <c r="D103" s="86">
        <v>1</v>
      </c>
      <c r="E103" s="5">
        <v>82</v>
      </c>
      <c r="F103" s="5">
        <v>3</v>
      </c>
      <c r="G103" s="5" t="s">
        <v>104</v>
      </c>
      <c r="H103" s="5">
        <v>4</v>
      </c>
      <c r="I103" s="5">
        <v>5</v>
      </c>
      <c r="J103" s="5" t="s">
        <v>104</v>
      </c>
      <c r="K103" s="5" t="s">
        <v>1484</v>
      </c>
    </row>
    <row r="104" spans="1:11" ht="18.75">
      <c r="A104" s="2"/>
      <c r="B104" s="2"/>
      <c r="C104" s="30">
        <v>93</v>
      </c>
      <c r="D104" s="86">
        <v>2</v>
      </c>
      <c r="E104" s="5">
        <v>77</v>
      </c>
      <c r="F104" s="5">
        <v>4</v>
      </c>
      <c r="G104" s="5" t="s">
        <v>104</v>
      </c>
      <c r="H104" s="5">
        <v>5</v>
      </c>
      <c r="I104" s="5">
        <v>7</v>
      </c>
      <c r="J104" s="5" t="s">
        <v>104</v>
      </c>
      <c r="K104" s="5" t="s">
        <v>1485</v>
      </c>
    </row>
    <row r="105" spans="1:11" ht="18.75">
      <c r="A105" s="2"/>
      <c r="B105" s="2"/>
      <c r="C105" s="30">
        <v>107</v>
      </c>
      <c r="D105" s="86">
        <v>3</v>
      </c>
      <c r="E105" s="5">
        <v>92</v>
      </c>
      <c r="F105" s="5">
        <v>1</v>
      </c>
      <c r="G105" s="5">
        <v>1</v>
      </c>
      <c r="H105" s="5">
        <v>5</v>
      </c>
      <c r="I105" s="5">
        <v>8</v>
      </c>
      <c r="J105" s="5" t="s">
        <v>104</v>
      </c>
      <c r="K105" s="5" t="s">
        <v>1486</v>
      </c>
    </row>
    <row r="106" spans="1:11" ht="18.75">
      <c r="A106" s="2"/>
      <c r="B106" s="2"/>
      <c r="C106" s="30">
        <v>112</v>
      </c>
      <c r="D106" s="86">
        <v>4</v>
      </c>
      <c r="E106" s="5">
        <v>106</v>
      </c>
      <c r="F106" s="5" t="s">
        <v>104</v>
      </c>
      <c r="G106" s="5" t="s">
        <v>104</v>
      </c>
      <c r="H106" s="5">
        <v>4</v>
      </c>
      <c r="I106" s="5">
        <v>2</v>
      </c>
      <c r="J106" s="5" t="s">
        <v>104</v>
      </c>
      <c r="K106" s="5" t="s">
        <v>1487</v>
      </c>
    </row>
    <row r="107" spans="1:11" ht="18.75">
      <c r="A107" s="2"/>
      <c r="B107" s="2"/>
      <c r="C107" s="30">
        <v>83</v>
      </c>
      <c r="D107" s="86">
        <v>5</v>
      </c>
      <c r="E107" s="5">
        <v>78</v>
      </c>
      <c r="F107" s="5">
        <v>3</v>
      </c>
      <c r="G107" s="5">
        <v>1</v>
      </c>
      <c r="H107" s="5">
        <v>1</v>
      </c>
      <c r="I107" s="5">
        <v>4</v>
      </c>
      <c r="J107" s="5" t="s">
        <v>104</v>
      </c>
      <c r="K107" s="5" t="s">
        <v>1488</v>
      </c>
    </row>
    <row r="108" spans="1:11" ht="18.75">
      <c r="A108" s="2"/>
      <c r="B108" s="2"/>
      <c r="C108" s="30">
        <v>99</v>
      </c>
      <c r="D108" s="86">
        <v>6</v>
      </c>
      <c r="E108" s="5">
        <v>82</v>
      </c>
      <c r="F108" s="5" t="s">
        <v>104</v>
      </c>
      <c r="G108" s="5" t="s">
        <v>104</v>
      </c>
      <c r="H108" s="5">
        <v>8</v>
      </c>
      <c r="I108" s="5">
        <v>9</v>
      </c>
      <c r="J108" s="5" t="s">
        <v>104</v>
      </c>
      <c r="K108" s="5" t="s">
        <v>1489</v>
      </c>
    </row>
    <row r="109" spans="1:11" ht="18.75">
      <c r="A109" s="2"/>
      <c r="B109" s="2"/>
      <c r="C109" s="30">
        <v>74</v>
      </c>
      <c r="D109" s="86">
        <v>7</v>
      </c>
      <c r="E109" s="5">
        <v>69</v>
      </c>
      <c r="F109" s="5" t="s">
        <v>104</v>
      </c>
      <c r="G109" s="5" t="s">
        <v>104</v>
      </c>
      <c r="H109" s="5">
        <v>2</v>
      </c>
      <c r="I109" s="5">
        <v>3</v>
      </c>
      <c r="J109" s="5" t="s">
        <v>104</v>
      </c>
      <c r="K109" s="5" t="s">
        <v>1490</v>
      </c>
    </row>
    <row r="110" spans="1:11" ht="18.75">
      <c r="A110" s="2"/>
      <c r="B110" s="2"/>
      <c r="C110" s="30" t="s">
        <v>1493</v>
      </c>
      <c r="D110" s="86">
        <v>8</v>
      </c>
      <c r="E110" s="5">
        <v>40</v>
      </c>
      <c r="F110" s="5">
        <v>1</v>
      </c>
      <c r="G110" s="5" t="s">
        <v>104</v>
      </c>
      <c r="H110" s="5">
        <v>2</v>
      </c>
      <c r="I110" s="5">
        <v>3</v>
      </c>
      <c r="J110" s="5" t="s">
        <v>104</v>
      </c>
      <c r="K110" s="5" t="s">
        <v>1491</v>
      </c>
    </row>
    <row r="111" spans="1:11" ht="18.75">
      <c r="A111" s="2"/>
      <c r="B111" s="2"/>
      <c r="C111" s="30">
        <v>39</v>
      </c>
      <c r="D111" s="5">
        <v>9</v>
      </c>
      <c r="E111" s="5">
        <v>32</v>
      </c>
      <c r="F111" s="5" t="s">
        <v>104</v>
      </c>
      <c r="G111" s="5" t="s">
        <v>104</v>
      </c>
      <c r="H111" s="5">
        <v>4</v>
      </c>
      <c r="I111" s="5">
        <v>3</v>
      </c>
      <c r="J111" s="5" t="s">
        <v>104</v>
      </c>
      <c r="K111" s="5" t="s">
        <v>1492</v>
      </c>
    </row>
    <row r="112" spans="1:11" ht="18.75">
      <c r="A112" s="2"/>
      <c r="B112" s="2"/>
      <c r="C112" s="30">
        <v>27</v>
      </c>
      <c r="D112" s="5">
        <v>10</v>
      </c>
      <c r="E112" s="5">
        <v>25</v>
      </c>
      <c r="F112" s="5" t="s">
        <v>104</v>
      </c>
      <c r="G112" s="5" t="s">
        <v>104</v>
      </c>
      <c r="H112" s="5">
        <v>1</v>
      </c>
      <c r="I112" s="5">
        <v>1</v>
      </c>
      <c r="J112" s="5" t="s">
        <v>104</v>
      </c>
      <c r="K112" s="5" t="s">
        <v>1494</v>
      </c>
    </row>
    <row r="113" spans="1:11" ht="18.75">
      <c r="A113" s="2" t="s">
        <v>1197</v>
      </c>
      <c r="B113" s="46" t="s">
        <v>179</v>
      </c>
      <c r="C113" s="151">
        <v>55</v>
      </c>
      <c r="D113" s="80" t="s">
        <v>111</v>
      </c>
      <c r="E113" s="41">
        <v>41</v>
      </c>
      <c r="F113" s="41">
        <v>2</v>
      </c>
      <c r="G113" s="41">
        <v>1</v>
      </c>
      <c r="H113" s="41">
        <v>11</v>
      </c>
      <c r="I113" s="54" t="s">
        <v>108</v>
      </c>
      <c r="J113" s="41">
        <v>55</v>
      </c>
      <c r="K113" s="41" t="s">
        <v>1495</v>
      </c>
    </row>
    <row r="114" spans="1:11" ht="18.75">
      <c r="A114" s="41">
        <v>2</v>
      </c>
      <c r="B114" s="41"/>
      <c r="C114" s="151">
        <v>71</v>
      </c>
      <c r="D114" s="41" t="s">
        <v>112</v>
      </c>
      <c r="E114" s="41">
        <v>54</v>
      </c>
      <c r="F114" s="41">
        <v>4</v>
      </c>
      <c r="G114" s="41">
        <v>2</v>
      </c>
      <c r="H114" s="41">
        <v>11</v>
      </c>
      <c r="I114" s="54" t="s">
        <v>108</v>
      </c>
      <c r="J114" s="41">
        <v>71</v>
      </c>
      <c r="K114" s="205" t="s">
        <v>998</v>
      </c>
    </row>
    <row r="115" spans="1:11" ht="18.75">
      <c r="A115" s="41">
        <v>3</v>
      </c>
      <c r="B115" s="41"/>
      <c r="C115" s="151">
        <v>76</v>
      </c>
      <c r="D115" s="41" t="s">
        <v>113</v>
      </c>
      <c r="E115" s="41">
        <v>65</v>
      </c>
      <c r="F115" s="41">
        <v>4</v>
      </c>
      <c r="G115" s="54" t="s">
        <v>108</v>
      </c>
      <c r="H115" s="41">
        <v>7</v>
      </c>
      <c r="I115" s="54" t="s">
        <v>108</v>
      </c>
      <c r="J115" s="41">
        <v>76</v>
      </c>
      <c r="K115" s="205" t="s">
        <v>998</v>
      </c>
    </row>
    <row r="116" spans="1:11" ht="18.75">
      <c r="A116" s="114">
        <v>4</v>
      </c>
      <c r="B116" s="41"/>
      <c r="C116" s="151">
        <v>77</v>
      </c>
      <c r="D116" s="41" t="s">
        <v>114</v>
      </c>
      <c r="E116" s="41">
        <v>63</v>
      </c>
      <c r="F116" s="41">
        <v>1</v>
      </c>
      <c r="G116" s="41">
        <v>1</v>
      </c>
      <c r="H116" s="41">
        <v>12</v>
      </c>
      <c r="I116" s="54" t="s">
        <v>108</v>
      </c>
      <c r="J116" s="41">
        <v>77</v>
      </c>
      <c r="K116" s="205" t="s">
        <v>998</v>
      </c>
    </row>
    <row r="117" spans="1:11" ht="18.75">
      <c r="A117" s="41">
        <v>5</v>
      </c>
      <c r="B117" s="41"/>
      <c r="C117" s="151">
        <v>85</v>
      </c>
      <c r="D117" s="41" t="s">
        <v>115</v>
      </c>
      <c r="E117" s="41">
        <v>61</v>
      </c>
      <c r="F117" s="41">
        <v>4</v>
      </c>
      <c r="G117" s="54" t="s">
        <v>108</v>
      </c>
      <c r="H117" s="41">
        <v>20</v>
      </c>
      <c r="I117" s="54" t="s">
        <v>108</v>
      </c>
      <c r="J117" s="41">
        <v>85</v>
      </c>
      <c r="K117" s="205" t="s">
        <v>998</v>
      </c>
    </row>
    <row r="118" spans="1:11" ht="18.75">
      <c r="A118" s="41">
        <v>6</v>
      </c>
      <c r="B118" s="41"/>
      <c r="C118" s="151">
        <v>84</v>
      </c>
      <c r="D118" s="41" t="s">
        <v>116</v>
      </c>
      <c r="E118" s="41">
        <v>70</v>
      </c>
      <c r="F118" s="41">
        <v>3</v>
      </c>
      <c r="G118" s="54" t="s">
        <v>108</v>
      </c>
      <c r="H118" s="41">
        <v>11</v>
      </c>
      <c r="I118" s="54" t="s">
        <v>108</v>
      </c>
      <c r="J118" s="41">
        <v>84</v>
      </c>
      <c r="K118" s="205" t="s">
        <v>998</v>
      </c>
    </row>
    <row r="119" spans="1:11" ht="18.75">
      <c r="A119" s="114">
        <v>7</v>
      </c>
      <c r="B119" s="41"/>
      <c r="C119" s="151">
        <v>78</v>
      </c>
      <c r="D119" s="41" t="s">
        <v>117</v>
      </c>
      <c r="E119" s="41">
        <v>69</v>
      </c>
      <c r="F119" s="41">
        <v>2</v>
      </c>
      <c r="G119" s="54" t="s">
        <v>108</v>
      </c>
      <c r="H119" s="41">
        <v>7</v>
      </c>
      <c r="I119" s="54" t="s">
        <v>108</v>
      </c>
      <c r="J119" s="41">
        <v>78</v>
      </c>
      <c r="K119" s="205" t="s">
        <v>998</v>
      </c>
    </row>
    <row r="120" spans="1:11" ht="18.75">
      <c r="A120" s="41">
        <v>8</v>
      </c>
      <c r="B120" s="41"/>
      <c r="C120" s="151">
        <v>62</v>
      </c>
      <c r="D120" s="41" t="s">
        <v>118</v>
      </c>
      <c r="E120" s="41">
        <v>52</v>
      </c>
      <c r="F120" s="41">
        <v>1</v>
      </c>
      <c r="G120" s="41">
        <v>1</v>
      </c>
      <c r="H120" s="41">
        <v>8</v>
      </c>
      <c r="I120" s="54" t="s">
        <v>108</v>
      </c>
      <c r="J120" s="41">
        <v>62</v>
      </c>
      <c r="K120" s="205" t="s">
        <v>998</v>
      </c>
    </row>
    <row r="121" spans="1:11" ht="18.75">
      <c r="A121" s="41">
        <v>9</v>
      </c>
      <c r="B121" s="41"/>
      <c r="C121" s="151">
        <v>67</v>
      </c>
      <c r="D121" s="41" t="s">
        <v>119</v>
      </c>
      <c r="E121" s="41">
        <v>61</v>
      </c>
      <c r="F121" s="54" t="s">
        <v>108</v>
      </c>
      <c r="G121" s="41">
        <v>1</v>
      </c>
      <c r="H121" s="41">
        <v>5</v>
      </c>
      <c r="I121" s="54" t="s">
        <v>108</v>
      </c>
      <c r="J121" s="41">
        <v>67</v>
      </c>
      <c r="K121" s="205" t="s">
        <v>998</v>
      </c>
    </row>
    <row r="122" spans="1:11" ht="18.75">
      <c r="A122" s="114">
        <v>10</v>
      </c>
      <c r="B122" s="41"/>
      <c r="C122" s="151">
        <v>47</v>
      </c>
      <c r="D122" s="41" t="s">
        <v>120</v>
      </c>
      <c r="E122" s="41">
        <v>37</v>
      </c>
      <c r="F122" s="41">
        <v>1</v>
      </c>
      <c r="G122" s="41">
        <v>1</v>
      </c>
      <c r="H122" s="41">
        <v>8</v>
      </c>
      <c r="I122" s="54" t="s">
        <v>108</v>
      </c>
      <c r="J122" s="41">
        <v>47</v>
      </c>
      <c r="K122" s="205" t="s">
        <v>998</v>
      </c>
    </row>
    <row r="123" spans="1:11" ht="18.75">
      <c r="A123" s="41">
        <v>11</v>
      </c>
      <c r="B123" s="41"/>
      <c r="C123" s="151">
        <v>40</v>
      </c>
      <c r="D123" s="41" t="s">
        <v>121</v>
      </c>
      <c r="E123" s="41">
        <v>36</v>
      </c>
      <c r="F123" s="41">
        <v>1</v>
      </c>
      <c r="G123" s="54" t="s">
        <v>108</v>
      </c>
      <c r="H123" s="41">
        <v>3</v>
      </c>
      <c r="I123" s="54" t="s">
        <v>108</v>
      </c>
      <c r="J123" s="41">
        <v>40</v>
      </c>
      <c r="K123" s="205" t="s">
        <v>998</v>
      </c>
    </row>
    <row r="124" spans="1:11" ht="18.75">
      <c r="A124" s="41">
        <v>12</v>
      </c>
      <c r="B124" s="41"/>
      <c r="C124" s="151">
        <v>21</v>
      </c>
      <c r="D124" s="41" t="s">
        <v>122</v>
      </c>
      <c r="E124" s="41">
        <v>16</v>
      </c>
      <c r="F124" s="41">
        <v>1</v>
      </c>
      <c r="G124" s="54" t="s">
        <v>108</v>
      </c>
      <c r="H124" s="41">
        <v>4</v>
      </c>
      <c r="I124" s="54" t="s">
        <v>108</v>
      </c>
      <c r="J124" s="41">
        <v>21</v>
      </c>
      <c r="K124" s="205" t="s">
        <v>998</v>
      </c>
    </row>
    <row r="125" spans="1:11" ht="19.5" thickBot="1">
      <c r="A125" s="41"/>
      <c r="B125" s="41"/>
      <c r="C125" s="53"/>
      <c r="D125" s="41"/>
      <c r="E125" s="41"/>
      <c r="F125" s="41"/>
      <c r="G125"/>
      <c r="H125" s="206"/>
      <c r="I125" s="154" t="s">
        <v>85</v>
      </c>
      <c r="J125" s="41">
        <v>763</v>
      </c>
      <c r="K125" s="41"/>
    </row>
    <row r="126" spans="1:13" ht="19.5" thickBot="1">
      <c r="A126" s="708">
        <v>11</v>
      </c>
      <c r="B126" s="708" t="s">
        <v>1543</v>
      </c>
      <c r="C126" s="222">
        <f>L126</f>
        <v>27</v>
      </c>
      <c r="D126" s="222">
        <v>1</v>
      </c>
      <c r="E126" s="222">
        <v>4</v>
      </c>
      <c r="F126" s="222">
        <v>0</v>
      </c>
      <c r="G126" s="222">
        <v>0</v>
      </c>
      <c r="H126" s="222">
        <v>23</v>
      </c>
      <c r="I126" s="222">
        <v>0</v>
      </c>
      <c r="J126" s="222">
        <v>0</v>
      </c>
      <c r="K126" s="222">
        <v>0</v>
      </c>
      <c r="L126" s="222">
        <f aca="true" t="shared" si="1" ref="L126:L168">E126+F126+G126+H126+J126</f>
        <v>27</v>
      </c>
      <c r="M126" s="222" t="s">
        <v>129</v>
      </c>
    </row>
    <row r="127" spans="1:13" ht="19.5" thickBot="1">
      <c r="A127" s="709"/>
      <c r="B127" s="709"/>
      <c r="C127" s="222">
        <f aca="true" t="shared" si="2" ref="C127:C135">L127</f>
        <v>35</v>
      </c>
      <c r="D127" s="222">
        <v>2</v>
      </c>
      <c r="E127" s="222">
        <v>8</v>
      </c>
      <c r="F127" s="222">
        <v>1</v>
      </c>
      <c r="G127" s="222">
        <v>0</v>
      </c>
      <c r="H127" s="222">
        <v>26</v>
      </c>
      <c r="I127" s="222">
        <v>0</v>
      </c>
      <c r="J127" s="222">
        <v>0</v>
      </c>
      <c r="K127" s="222">
        <v>0</v>
      </c>
      <c r="L127" s="222">
        <f t="shared" si="1"/>
        <v>35</v>
      </c>
      <c r="M127" s="222"/>
    </row>
    <row r="128" spans="1:13" ht="19.5" thickBot="1">
      <c r="A128" s="709"/>
      <c r="B128" s="709"/>
      <c r="C128" s="222">
        <f t="shared" si="2"/>
        <v>32</v>
      </c>
      <c r="D128" s="222">
        <v>3</v>
      </c>
      <c r="E128" s="222">
        <v>6</v>
      </c>
      <c r="F128" s="222">
        <v>0</v>
      </c>
      <c r="G128" s="222">
        <v>0</v>
      </c>
      <c r="H128" s="222">
        <v>26</v>
      </c>
      <c r="I128" s="222">
        <v>0</v>
      </c>
      <c r="J128" s="222">
        <v>0</v>
      </c>
      <c r="K128" s="222">
        <v>0</v>
      </c>
      <c r="L128" s="222">
        <f t="shared" si="1"/>
        <v>32</v>
      </c>
      <c r="M128" s="222"/>
    </row>
    <row r="129" spans="1:13" ht="19.5" thickBot="1">
      <c r="A129" s="709"/>
      <c r="B129" s="709"/>
      <c r="C129" s="222">
        <f t="shared" si="2"/>
        <v>37</v>
      </c>
      <c r="D129" s="222">
        <v>4</v>
      </c>
      <c r="E129" s="222">
        <v>5</v>
      </c>
      <c r="F129" s="222">
        <v>1</v>
      </c>
      <c r="G129" s="222">
        <v>0</v>
      </c>
      <c r="H129" s="222">
        <v>31</v>
      </c>
      <c r="I129" s="222">
        <v>0</v>
      </c>
      <c r="J129" s="222">
        <v>0</v>
      </c>
      <c r="K129" s="222">
        <v>0</v>
      </c>
      <c r="L129" s="222">
        <f t="shared" si="1"/>
        <v>37</v>
      </c>
      <c r="M129" s="222"/>
    </row>
    <row r="130" spans="1:13" ht="19.5" thickBot="1">
      <c r="A130" s="709"/>
      <c r="B130" s="709"/>
      <c r="C130" s="222">
        <f t="shared" si="2"/>
        <v>37</v>
      </c>
      <c r="D130" s="222">
        <v>5</v>
      </c>
      <c r="E130" s="222">
        <v>9</v>
      </c>
      <c r="F130" s="222">
        <v>2</v>
      </c>
      <c r="G130" s="222">
        <v>0</v>
      </c>
      <c r="H130" s="222">
        <v>26</v>
      </c>
      <c r="I130" s="222">
        <v>0</v>
      </c>
      <c r="J130" s="222">
        <v>0</v>
      </c>
      <c r="K130" s="222">
        <v>0</v>
      </c>
      <c r="L130" s="222">
        <f t="shared" si="1"/>
        <v>37</v>
      </c>
      <c r="M130" s="222"/>
    </row>
    <row r="131" spans="1:13" ht="19.5" thickBot="1">
      <c r="A131" s="709"/>
      <c r="B131" s="709"/>
      <c r="C131" s="222">
        <f t="shared" si="2"/>
        <v>32</v>
      </c>
      <c r="D131" s="222">
        <v>6</v>
      </c>
      <c r="E131" s="222">
        <v>4</v>
      </c>
      <c r="F131" s="222">
        <v>2</v>
      </c>
      <c r="G131" s="222">
        <v>0</v>
      </c>
      <c r="H131" s="222">
        <v>26</v>
      </c>
      <c r="I131" s="222">
        <v>0</v>
      </c>
      <c r="J131" s="222">
        <v>0</v>
      </c>
      <c r="K131" s="222">
        <v>0</v>
      </c>
      <c r="L131" s="222">
        <f t="shared" si="1"/>
        <v>32</v>
      </c>
      <c r="M131" s="222"/>
    </row>
    <row r="132" spans="1:13" ht="19.5" thickBot="1">
      <c r="A132" s="709"/>
      <c r="B132" s="709"/>
      <c r="C132" s="222">
        <f t="shared" si="2"/>
        <v>43</v>
      </c>
      <c r="D132" s="222">
        <v>7</v>
      </c>
      <c r="E132" s="222">
        <v>5</v>
      </c>
      <c r="F132" s="222">
        <v>2</v>
      </c>
      <c r="G132" s="222">
        <v>0</v>
      </c>
      <c r="H132" s="222">
        <v>36</v>
      </c>
      <c r="I132" s="222">
        <v>0</v>
      </c>
      <c r="J132" s="222">
        <v>0</v>
      </c>
      <c r="K132" s="222">
        <v>0</v>
      </c>
      <c r="L132" s="222">
        <f t="shared" si="1"/>
        <v>43</v>
      </c>
      <c r="M132" s="222"/>
    </row>
    <row r="133" spans="1:13" ht="19.5" thickBot="1">
      <c r="A133" s="709"/>
      <c r="B133" s="709"/>
      <c r="C133" s="222">
        <f t="shared" si="2"/>
        <v>82</v>
      </c>
      <c r="D133" s="222">
        <v>8</v>
      </c>
      <c r="E133" s="222">
        <v>19</v>
      </c>
      <c r="F133" s="222">
        <v>2</v>
      </c>
      <c r="G133" s="222">
        <v>0</v>
      </c>
      <c r="H133" s="222">
        <v>61</v>
      </c>
      <c r="I133" s="222">
        <v>0</v>
      </c>
      <c r="J133" s="222">
        <v>0</v>
      </c>
      <c r="K133" s="222">
        <v>0</v>
      </c>
      <c r="L133" s="222">
        <f t="shared" si="1"/>
        <v>82</v>
      </c>
      <c r="M133" s="222"/>
    </row>
    <row r="134" spans="1:13" ht="19.5" thickBot="1">
      <c r="A134" s="709"/>
      <c r="B134" s="709"/>
      <c r="C134" s="222">
        <f t="shared" si="2"/>
        <v>80</v>
      </c>
      <c r="D134" s="222">
        <v>9</v>
      </c>
      <c r="E134" s="222">
        <v>12</v>
      </c>
      <c r="F134" s="222">
        <v>0</v>
      </c>
      <c r="G134" s="222">
        <v>0</v>
      </c>
      <c r="H134" s="222">
        <v>68</v>
      </c>
      <c r="I134" s="222">
        <v>0</v>
      </c>
      <c r="J134" s="222">
        <v>0</v>
      </c>
      <c r="K134" s="222">
        <v>0</v>
      </c>
      <c r="L134" s="222">
        <f t="shared" si="1"/>
        <v>80</v>
      </c>
      <c r="M134" s="222"/>
    </row>
    <row r="135" spans="1:13" ht="19.5" thickBot="1">
      <c r="A135" s="710"/>
      <c r="B135" s="710"/>
      <c r="C135" s="222">
        <f t="shared" si="2"/>
        <v>54</v>
      </c>
      <c r="D135" s="222">
        <v>10</v>
      </c>
      <c r="E135" s="222">
        <v>18</v>
      </c>
      <c r="F135" s="222">
        <v>0</v>
      </c>
      <c r="G135" s="222">
        <v>0</v>
      </c>
      <c r="H135" s="222">
        <v>36</v>
      </c>
      <c r="I135" s="222">
        <v>0</v>
      </c>
      <c r="J135" s="222">
        <v>0</v>
      </c>
      <c r="K135" s="222">
        <v>0</v>
      </c>
      <c r="L135" s="222">
        <f t="shared" si="1"/>
        <v>54</v>
      </c>
      <c r="M135" s="222"/>
    </row>
    <row r="136" spans="1:13" ht="19.5" thickBot="1">
      <c r="A136" s="708">
        <v>12</v>
      </c>
      <c r="B136" s="708" t="s">
        <v>1545</v>
      </c>
      <c r="C136" s="222">
        <f>L136</f>
        <v>61</v>
      </c>
      <c r="D136" s="222">
        <v>3</v>
      </c>
      <c r="E136" s="222">
        <v>38</v>
      </c>
      <c r="F136" s="222">
        <v>0</v>
      </c>
      <c r="G136" s="222">
        <v>0</v>
      </c>
      <c r="H136" s="222">
        <v>23</v>
      </c>
      <c r="I136" s="222">
        <v>0</v>
      </c>
      <c r="J136" s="222">
        <v>0</v>
      </c>
      <c r="K136" s="222">
        <v>0</v>
      </c>
      <c r="L136" s="222">
        <f t="shared" si="1"/>
        <v>61</v>
      </c>
      <c r="M136" s="222" t="s">
        <v>129</v>
      </c>
    </row>
    <row r="137" spans="1:13" ht="19.5" thickBot="1">
      <c r="A137" s="709"/>
      <c r="B137" s="709"/>
      <c r="C137" s="222">
        <f aca="true" t="shared" si="3" ref="C137:C145">L137</f>
        <v>60</v>
      </c>
      <c r="D137" s="222">
        <v>4</v>
      </c>
      <c r="E137" s="222">
        <v>33</v>
      </c>
      <c r="F137" s="222">
        <v>1</v>
      </c>
      <c r="G137" s="222">
        <v>0</v>
      </c>
      <c r="H137" s="222">
        <v>26</v>
      </c>
      <c r="I137" s="222">
        <v>0</v>
      </c>
      <c r="J137" s="222">
        <v>0</v>
      </c>
      <c r="K137" s="222">
        <v>0</v>
      </c>
      <c r="L137" s="222">
        <f t="shared" si="1"/>
        <v>60</v>
      </c>
      <c r="M137" s="222"/>
    </row>
    <row r="138" spans="1:13" ht="19.5" thickBot="1">
      <c r="A138" s="709"/>
      <c r="B138" s="709"/>
      <c r="C138" s="222">
        <f t="shared" si="3"/>
        <v>67</v>
      </c>
      <c r="D138" s="222">
        <v>5</v>
      </c>
      <c r="E138" s="222">
        <v>41</v>
      </c>
      <c r="F138" s="222">
        <v>0</v>
      </c>
      <c r="G138" s="222">
        <v>0</v>
      </c>
      <c r="H138" s="222">
        <v>26</v>
      </c>
      <c r="I138" s="222">
        <v>0</v>
      </c>
      <c r="J138" s="222">
        <v>0</v>
      </c>
      <c r="K138" s="222">
        <v>0</v>
      </c>
      <c r="L138" s="222">
        <f t="shared" si="1"/>
        <v>67</v>
      </c>
      <c r="M138" s="222"/>
    </row>
    <row r="139" spans="1:13" ht="19.5" thickBot="1">
      <c r="A139" s="709"/>
      <c r="B139" s="709"/>
      <c r="C139" s="222">
        <f t="shared" si="3"/>
        <v>67</v>
      </c>
      <c r="D139" s="222">
        <v>6</v>
      </c>
      <c r="E139" s="222">
        <v>35</v>
      </c>
      <c r="F139" s="222">
        <v>1</v>
      </c>
      <c r="G139" s="222">
        <v>0</v>
      </c>
      <c r="H139" s="222">
        <v>31</v>
      </c>
      <c r="I139" s="222">
        <v>0</v>
      </c>
      <c r="J139" s="222">
        <v>0</v>
      </c>
      <c r="K139" s="222">
        <v>0</v>
      </c>
      <c r="L139" s="222">
        <f t="shared" si="1"/>
        <v>67</v>
      </c>
      <c r="M139" s="222"/>
    </row>
    <row r="140" spans="1:13" ht="19.5" thickBot="1">
      <c r="A140" s="709"/>
      <c r="B140" s="709"/>
      <c r="C140" s="222">
        <f t="shared" si="3"/>
        <v>70</v>
      </c>
      <c r="D140" s="222">
        <v>7</v>
      </c>
      <c r="E140" s="222">
        <v>42</v>
      </c>
      <c r="F140" s="222">
        <v>2</v>
      </c>
      <c r="G140" s="222">
        <v>0</v>
      </c>
      <c r="H140" s="222">
        <v>26</v>
      </c>
      <c r="I140" s="222">
        <v>0</v>
      </c>
      <c r="J140" s="222">
        <v>0</v>
      </c>
      <c r="K140" s="222">
        <v>0</v>
      </c>
      <c r="L140" s="222">
        <f t="shared" si="1"/>
        <v>70</v>
      </c>
      <c r="M140" s="222"/>
    </row>
    <row r="141" spans="1:13" ht="19.5" thickBot="1">
      <c r="A141" s="709"/>
      <c r="B141" s="709"/>
      <c r="C141" s="222">
        <f t="shared" si="3"/>
        <v>67</v>
      </c>
      <c r="D141" s="222">
        <v>8</v>
      </c>
      <c r="E141" s="222">
        <v>39</v>
      </c>
      <c r="F141" s="222">
        <v>2</v>
      </c>
      <c r="G141" s="222">
        <v>0</v>
      </c>
      <c r="H141" s="222">
        <v>26</v>
      </c>
      <c r="I141" s="222">
        <v>0</v>
      </c>
      <c r="J141" s="222">
        <v>0</v>
      </c>
      <c r="K141" s="222">
        <v>0</v>
      </c>
      <c r="L141" s="222">
        <f t="shared" si="1"/>
        <v>67</v>
      </c>
      <c r="M141" s="222"/>
    </row>
    <row r="142" spans="1:13" ht="19.5" thickBot="1">
      <c r="A142" s="709"/>
      <c r="B142" s="709"/>
      <c r="C142" s="222">
        <f t="shared" si="3"/>
        <v>106</v>
      </c>
      <c r="D142" s="222">
        <v>9</v>
      </c>
      <c r="E142" s="222">
        <v>68</v>
      </c>
      <c r="F142" s="222">
        <v>2</v>
      </c>
      <c r="G142" s="222">
        <v>0</v>
      </c>
      <c r="H142" s="222">
        <v>36</v>
      </c>
      <c r="I142" s="222">
        <v>0</v>
      </c>
      <c r="J142" s="222">
        <v>0</v>
      </c>
      <c r="K142" s="222">
        <v>0</v>
      </c>
      <c r="L142" s="222">
        <f t="shared" si="1"/>
        <v>106</v>
      </c>
      <c r="M142" s="222"/>
    </row>
    <row r="143" spans="1:13" ht="19.5" thickBot="1">
      <c r="A143" s="709"/>
      <c r="B143" s="709"/>
      <c r="C143" s="222">
        <f t="shared" si="3"/>
        <v>134</v>
      </c>
      <c r="D143" s="222">
        <v>10</v>
      </c>
      <c r="E143" s="222">
        <v>71</v>
      </c>
      <c r="F143" s="222">
        <v>2</v>
      </c>
      <c r="G143" s="222">
        <v>0</v>
      </c>
      <c r="H143" s="222">
        <v>61</v>
      </c>
      <c r="I143" s="222">
        <v>0</v>
      </c>
      <c r="J143" s="222">
        <v>0</v>
      </c>
      <c r="K143" s="222">
        <v>0</v>
      </c>
      <c r="L143" s="222">
        <f t="shared" si="1"/>
        <v>134</v>
      </c>
      <c r="M143" s="222"/>
    </row>
    <row r="144" spans="1:13" ht="19.5" thickBot="1">
      <c r="A144" s="709"/>
      <c r="B144" s="709"/>
      <c r="C144" s="222">
        <f t="shared" si="3"/>
        <v>107</v>
      </c>
      <c r="D144" s="222">
        <v>11</v>
      </c>
      <c r="E144" s="222">
        <v>39</v>
      </c>
      <c r="F144" s="222">
        <v>0</v>
      </c>
      <c r="G144" s="222">
        <v>0</v>
      </c>
      <c r="H144" s="222">
        <v>68</v>
      </c>
      <c r="I144" s="222">
        <v>0</v>
      </c>
      <c r="J144" s="222">
        <v>0</v>
      </c>
      <c r="K144" s="222">
        <v>0</v>
      </c>
      <c r="L144" s="222">
        <f t="shared" si="1"/>
        <v>107</v>
      </c>
      <c r="M144" s="222"/>
    </row>
    <row r="145" spans="1:13" ht="19.5" thickBot="1">
      <c r="A145" s="710"/>
      <c r="B145" s="710"/>
      <c r="C145" s="222">
        <f t="shared" si="3"/>
        <v>90</v>
      </c>
      <c r="D145" s="222">
        <v>12</v>
      </c>
      <c r="E145" s="222">
        <v>54</v>
      </c>
      <c r="F145" s="222">
        <v>0</v>
      </c>
      <c r="G145" s="222">
        <v>0</v>
      </c>
      <c r="H145" s="222">
        <v>36</v>
      </c>
      <c r="I145" s="222">
        <v>0</v>
      </c>
      <c r="J145" s="222">
        <v>0</v>
      </c>
      <c r="K145" s="222">
        <v>0</v>
      </c>
      <c r="L145" s="222">
        <f t="shared" si="1"/>
        <v>90</v>
      </c>
      <c r="M145" s="222"/>
    </row>
    <row r="146" spans="1:13" ht="19.5" thickBot="1">
      <c r="A146" s="701">
        <v>13</v>
      </c>
      <c r="B146" s="701" t="s">
        <v>1547</v>
      </c>
      <c r="C146" s="232">
        <f>L146</f>
        <v>64</v>
      </c>
      <c r="D146" s="232">
        <v>2</v>
      </c>
      <c r="E146" s="232">
        <v>11</v>
      </c>
      <c r="F146" s="232">
        <v>0</v>
      </c>
      <c r="G146" s="232">
        <v>0</v>
      </c>
      <c r="H146" s="232">
        <v>53</v>
      </c>
      <c r="I146" s="232">
        <v>0</v>
      </c>
      <c r="J146" s="232">
        <v>0</v>
      </c>
      <c r="K146" s="232">
        <v>0</v>
      </c>
      <c r="L146" s="232">
        <f>E146+F146+G146+H146+J146</f>
        <v>64</v>
      </c>
      <c r="M146" s="232" t="s">
        <v>129</v>
      </c>
    </row>
    <row r="147" spans="1:13" ht="19.5" thickBot="1">
      <c r="A147" s="702"/>
      <c r="B147" s="702"/>
      <c r="C147" s="232">
        <f aca="true" t="shared" si="4" ref="C147:C156">L147</f>
        <v>40</v>
      </c>
      <c r="D147" s="232">
        <v>3</v>
      </c>
      <c r="E147" s="232">
        <v>8</v>
      </c>
      <c r="F147" s="232">
        <v>0</v>
      </c>
      <c r="G147" s="232">
        <v>0</v>
      </c>
      <c r="H147" s="232">
        <v>32</v>
      </c>
      <c r="I147" s="232">
        <v>0</v>
      </c>
      <c r="J147" s="232">
        <v>0</v>
      </c>
      <c r="K147" s="232">
        <v>0</v>
      </c>
      <c r="L147" s="232">
        <f>E147+F147+G147+H147+J147</f>
        <v>40</v>
      </c>
      <c r="M147" s="232"/>
    </row>
    <row r="148" spans="1:13" ht="19.5" thickBot="1">
      <c r="A148" s="702"/>
      <c r="B148" s="702"/>
      <c r="C148" s="232">
        <f t="shared" si="4"/>
        <v>45</v>
      </c>
      <c r="D148" s="232">
        <v>4</v>
      </c>
      <c r="E148" s="232">
        <v>12</v>
      </c>
      <c r="F148" s="232">
        <v>0</v>
      </c>
      <c r="G148" s="232">
        <v>0</v>
      </c>
      <c r="H148" s="232">
        <v>33</v>
      </c>
      <c r="I148" s="232">
        <v>0</v>
      </c>
      <c r="J148" s="232">
        <v>0</v>
      </c>
      <c r="K148" s="232">
        <v>0</v>
      </c>
      <c r="L148" s="232">
        <f>E148+F148+G148+H148+J148</f>
        <v>45</v>
      </c>
      <c r="M148" s="232"/>
    </row>
    <row r="149" spans="1:13" ht="19.5" thickBot="1">
      <c r="A149" s="702"/>
      <c r="B149" s="702"/>
      <c r="C149" s="232">
        <f t="shared" si="4"/>
        <v>41</v>
      </c>
      <c r="D149" s="232">
        <v>5</v>
      </c>
      <c r="E149" s="232">
        <v>9</v>
      </c>
      <c r="F149" s="232">
        <v>0</v>
      </c>
      <c r="G149" s="232">
        <v>0</v>
      </c>
      <c r="H149" s="232">
        <v>32</v>
      </c>
      <c r="I149" s="232">
        <v>0</v>
      </c>
      <c r="J149" s="232">
        <v>0</v>
      </c>
      <c r="K149" s="232">
        <v>0</v>
      </c>
      <c r="L149" s="232">
        <f>E149+F149+G149+H149+J149</f>
        <v>41</v>
      </c>
      <c r="M149" s="232"/>
    </row>
    <row r="150" spans="1:13" ht="19.5" thickBot="1">
      <c r="A150" s="702"/>
      <c r="B150" s="702"/>
      <c r="C150" s="232">
        <f t="shared" si="4"/>
        <v>44</v>
      </c>
      <c r="D150" s="232">
        <v>6</v>
      </c>
      <c r="E150" s="232">
        <v>4</v>
      </c>
      <c r="F150" s="232">
        <v>0</v>
      </c>
      <c r="G150" s="232">
        <v>0</v>
      </c>
      <c r="H150" s="232">
        <v>40</v>
      </c>
      <c r="I150" s="232">
        <v>0</v>
      </c>
      <c r="J150" s="232">
        <v>0</v>
      </c>
      <c r="K150" s="232">
        <v>0</v>
      </c>
      <c r="L150" s="232">
        <f>E150+F150+G150+H150+J150</f>
        <v>44</v>
      </c>
      <c r="M150" s="232"/>
    </row>
    <row r="151" spans="1:13" ht="19.5" thickBot="1">
      <c r="A151" s="702"/>
      <c r="B151" s="702"/>
      <c r="C151" s="232">
        <f t="shared" si="4"/>
        <v>43</v>
      </c>
      <c r="D151" s="232">
        <v>7</v>
      </c>
      <c r="E151" s="232">
        <v>15</v>
      </c>
      <c r="F151" s="232">
        <v>0</v>
      </c>
      <c r="G151" s="232">
        <v>0</v>
      </c>
      <c r="H151" s="232">
        <v>28</v>
      </c>
      <c r="I151" s="232">
        <v>0</v>
      </c>
      <c r="J151" s="232">
        <v>0</v>
      </c>
      <c r="K151" s="232">
        <v>0</v>
      </c>
      <c r="L151" s="232">
        <f>E151+F151+G151+H151+J151</f>
        <v>43</v>
      </c>
      <c r="M151" s="232"/>
    </row>
    <row r="152" spans="1:13" ht="19.5" thickBot="1">
      <c r="A152" s="702"/>
      <c r="B152" s="702"/>
      <c r="C152" s="232">
        <f t="shared" si="4"/>
        <v>45</v>
      </c>
      <c r="D152" s="232">
        <v>8</v>
      </c>
      <c r="E152" s="232">
        <v>6</v>
      </c>
      <c r="F152" s="232">
        <v>0</v>
      </c>
      <c r="G152" s="232">
        <v>0</v>
      </c>
      <c r="H152" s="232">
        <v>39</v>
      </c>
      <c r="I152" s="232">
        <v>0</v>
      </c>
      <c r="J152" s="232">
        <v>0</v>
      </c>
      <c r="K152" s="232">
        <v>0</v>
      </c>
      <c r="L152" s="232">
        <f>E152+F152+G152+H152+J152</f>
        <v>45</v>
      </c>
      <c r="M152" s="232"/>
    </row>
    <row r="153" spans="1:13" ht="19.5" thickBot="1">
      <c r="A153" s="702"/>
      <c r="B153" s="702"/>
      <c r="C153" s="232">
        <f t="shared" si="4"/>
        <v>32</v>
      </c>
      <c r="D153" s="232">
        <v>9</v>
      </c>
      <c r="E153" s="232">
        <v>5</v>
      </c>
      <c r="F153" s="232">
        <v>0</v>
      </c>
      <c r="G153" s="232">
        <v>0</v>
      </c>
      <c r="H153" s="232">
        <v>27</v>
      </c>
      <c r="I153" s="232">
        <v>0</v>
      </c>
      <c r="J153" s="232">
        <v>0</v>
      </c>
      <c r="K153" s="232">
        <v>0</v>
      </c>
      <c r="L153" s="232">
        <f>E153+F153+G153+H153+J153</f>
        <v>32</v>
      </c>
      <c r="M153" s="232"/>
    </row>
    <row r="154" spans="1:13" ht="19.5" thickBot="1">
      <c r="A154" s="702"/>
      <c r="B154" s="702"/>
      <c r="C154" s="232">
        <f t="shared" si="4"/>
        <v>32</v>
      </c>
      <c r="D154" s="232">
        <v>10</v>
      </c>
      <c r="E154" s="232">
        <v>4</v>
      </c>
      <c r="F154" s="232">
        <v>0</v>
      </c>
      <c r="G154" s="232">
        <v>0</v>
      </c>
      <c r="H154" s="232">
        <v>28</v>
      </c>
      <c r="I154" s="232">
        <v>0</v>
      </c>
      <c r="J154" s="232">
        <v>0</v>
      </c>
      <c r="K154" s="232">
        <v>0</v>
      </c>
      <c r="L154" s="232">
        <f>E154+F154+G154+H154+J154</f>
        <v>32</v>
      </c>
      <c r="M154" s="232"/>
    </row>
    <row r="155" spans="1:13" ht="19.5" thickBot="1">
      <c r="A155" s="702"/>
      <c r="B155" s="702"/>
      <c r="C155" s="232">
        <f>L155</f>
        <v>26</v>
      </c>
      <c r="D155" s="232">
        <v>11</v>
      </c>
      <c r="E155" s="232">
        <v>10</v>
      </c>
      <c r="F155" s="232">
        <v>0</v>
      </c>
      <c r="G155" s="232">
        <v>0</v>
      </c>
      <c r="H155" s="232">
        <v>16</v>
      </c>
      <c r="I155" s="232">
        <v>0</v>
      </c>
      <c r="J155" s="232">
        <v>0</v>
      </c>
      <c r="K155" s="232">
        <v>0</v>
      </c>
      <c r="L155" s="232">
        <f>E155+F155+G155+H155+J155</f>
        <v>26</v>
      </c>
      <c r="M155" s="232"/>
    </row>
    <row r="156" spans="1:13" ht="19.5" thickBot="1">
      <c r="A156" s="703"/>
      <c r="B156" s="703"/>
      <c r="C156" s="232">
        <f t="shared" si="4"/>
        <v>14</v>
      </c>
      <c r="D156" s="232">
        <v>12</v>
      </c>
      <c r="E156" s="232">
        <v>4</v>
      </c>
      <c r="F156" s="232">
        <v>0</v>
      </c>
      <c r="G156" s="232">
        <v>0</v>
      </c>
      <c r="H156" s="232">
        <v>10</v>
      </c>
      <c r="I156" s="232">
        <v>0</v>
      </c>
      <c r="J156" s="232">
        <v>0</v>
      </c>
      <c r="K156" s="232">
        <v>0</v>
      </c>
      <c r="L156" s="232">
        <f>E156+F156+G156+H156+J156</f>
        <v>14</v>
      </c>
      <c r="M156" s="232"/>
    </row>
    <row r="157" spans="1:13" ht="19.5" thickBot="1">
      <c r="A157" s="701">
        <v>14</v>
      </c>
      <c r="B157" s="701" t="s">
        <v>1549</v>
      </c>
      <c r="C157" s="232">
        <f>L157</f>
        <v>60</v>
      </c>
      <c r="D157" s="232">
        <v>1</v>
      </c>
      <c r="E157" s="232">
        <v>60</v>
      </c>
      <c r="F157" s="232">
        <v>0</v>
      </c>
      <c r="G157" s="232">
        <v>0</v>
      </c>
      <c r="H157" s="232">
        <v>0</v>
      </c>
      <c r="I157" s="232">
        <v>0</v>
      </c>
      <c r="J157" s="232">
        <v>0</v>
      </c>
      <c r="K157" s="232">
        <v>0</v>
      </c>
      <c r="L157" s="232">
        <f t="shared" si="1"/>
        <v>60</v>
      </c>
      <c r="M157" s="232" t="s">
        <v>129</v>
      </c>
    </row>
    <row r="158" spans="1:13" ht="19.5" thickBot="1">
      <c r="A158" s="702"/>
      <c r="B158" s="702"/>
      <c r="C158" s="232">
        <f>L158</f>
        <v>67</v>
      </c>
      <c r="D158" s="232">
        <v>2</v>
      </c>
      <c r="E158" s="232">
        <v>67</v>
      </c>
      <c r="F158" s="232">
        <v>0</v>
      </c>
      <c r="G158" s="232">
        <v>0</v>
      </c>
      <c r="H158" s="232">
        <v>0</v>
      </c>
      <c r="I158" s="232">
        <v>0</v>
      </c>
      <c r="J158" s="232">
        <v>0</v>
      </c>
      <c r="K158" s="232">
        <v>0</v>
      </c>
      <c r="L158" s="232">
        <f>E158+F158+G158+H158+J158</f>
        <v>67</v>
      </c>
      <c r="M158" s="232"/>
    </row>
    <row r="159" spans="1:13" ht="19.5" thickBot="1">
      <c r="A159" s="702"/>
      <c r="B159" s="702"/>
      <c r="C159" s="232">
        <f aca="true" t="shared" si="5" ref="C159:C166">L159</f>
        <v>67</v>
      </c>
      <c r="D159" s="232">
        <v>3</v>
      </c>
      <c r="E159" s="232">
        <v>67</v>
      </c>
      <c r="F159" s="232">
        <v>0</v>
      </c>
      <c r="G159" s="232">
        <v>0</v>
      </c>
      <c r="H159" s="232">
        <v>0</v>
      </c>
      <c r="I159" s="232">
        <v>0</v>
      </c>
      <c r="J159" s="232">
        <v>0</v>
      </c>
      <c r="K159" s="232">
        <v>0</v>
      </c>
      <c r="L159" s="232">
        <f t="shared" si="1"/>
        <v>67</v>
      </c>
      <c r="M159" s="232"/>
    </row>
    <row r="160" spans="1:13" ht="19.5" thickBot="1">
      <c r="A160" s="702"/>
      <c r="B160" s="702"/>
      <c r="C160" s="232">
        <f t="shared" si="5"/>
        <v>59</v>
      </c>
      <c r="D160" s="232">
        <v>4</v>
      </c>
      <c r="E160" s="232">
        <v>59</v>
      </c>
      <c r="F160" s="232">
        <v>0</v>
      </c>
      <c r="G160" s="232">
        <v>0</v>
      </c>
      <c r="H160" s="232">
        <v>0</v>
      </c>
      <c r="I160" s="232">
        <v>0</v>
      </c>
      <c r="J160" s="232">
        <v>0</v>
      </c>
      <c r="K160" s="232">
        <v>0</v>
      </c>
      <c r="L160" s="232">
        <f t="shared" si="1"/>
        <v>59</v>
      </c>
      <c r="M160" s="232"/>
    </row>
    <row r="161" spans="1:13" ht="19.5" thickBot="1">
      <c r="A161" s="702"/>
      <c r="B161" s="702"/>
      <c r="C161" s="232">
        <f t="shared" si="5"/>
        <v>82</v>
      </c>
      <c r="D161" s="232">
        <v>5</v>
      </c>
      <c r="E161" s="232">
        <v>82</v>
      </c>
      <c r="F161" s="232">
        <v>0</v>
      </c>
      <c r="G161" s="232">
        <v>0</v>
      </c>
      <c r="H161" s="232">
        <v>0</v>
      </c>
      <c r="I161" s="232">
        <v>0</v>
      </c>
      <c r="J161" s="232">
        <v>0</v>
      </c>
      <c r="K161" s="232">
        <v>0</v>
      </c>
      <c r="L161" s="232">
        <f t="shared" si="1"/>
        <v>82</v>
      </c>
      <c r="M161" s="232"/>
    </row>
    <row r="162" spans="1:13" ht="19.5" thickBot="1">
      <c r="A162" s="702"/>
      <c r="B162" s="702"/>
      <c r="C162" s="232">
        <f t="shared" si="5"/>
        <v>90</v>
      </c>
      <c r="D162" s="232">
        <v>6</v>
      </c>
      <c r="E162" s="232">
        <v>90</v>
      </c>
      <c r="F162" s="232">
        <v>0</v>
      </c>
      <c r="G162" s="232">
        <v>0</v>
      </c>
      <c r="H162" s="232">
        <v>0</v>
      </c>
      <c r="I162" s="232">
        <v>0</v>
      </c>
      <c r="J162" s="232">
        <v>0</v>
      </c>
      <c r="K162" s="232">
        <v>0</v>
      </c>
      <c r="L162" s="232">
        <f t="shared" si="1"/>
        <v>90</v>
      </c>
      <c r="M162" s="232"/>
    </row>
    <row r="163" spans="1:13" ht="19.5" thickBot="1">
      <c r="A163" s="702"/>
      <c r="B163" s="702"/>
      <c r="C163" s="232">
        <f t="shared" si="5"/>
        <v>98</v>
      </c>
      <c r="D163" s="232">
        <v>7</v>
      </c>
      <c r="E163" s="232">
        <v>98</v>
      </c>
      <c r="F163" s="232">
        <v>0</v>
      </c>
      <c r="G163" s="232">
        <v>0</v>
      </c>
      <c r="H163" s="232">
        <v>0</v>
      </c>
      <c r="I163" s="232">
        <v>0</v>
      </c>
      <c r="J163" s="232">
        <v>0</v>
      </c>
      <c r="K163" s="232">
        <v>0</v>
      </c>
      <c r="L163" s="232">
        <f t="shared" si="1"/>
        <v>98</v>
      </c>
      <c r="M163" s="232"/>
    </row>
    <row r="164" spans="1:13" ht="19.5" thickBot="1">
      <c r="A164" s="702"/>
      <c r="B164" s="702"/>
      <c r="C164" s="232">
        <f t="shared" si="5"/>
        <v>100</v>
      </c>
      <c r="D164" s="232">
        <v>8</v>
      </c>
      <c r="E164" s="232">
        <v>100</v>
      </c>
      <c r="F164" s="232">
        <v>0</v>
      </c>
      <c r="G164" s="232">
        <v>0</v>
      </c>
      <c r="H164" s="232">
        <v>0</v>
      </c>
      <c r="I164" s="232">
        <v>0</v>
      </c>
      <c r="J164" s="232">
        <v>0</v>
      </c>
      <c r="K164" s="232">
        <v>0</v>
      </c>
      <c r="L164" s="232">
        <f t="shared" si="1"/>
        <v>100</v>
      </c>
      <c r="M164" s="232"/>
    </row>
    <row r="165" spans="1:13" ht="19.5" thickBot="1">
      <c r="A165" s="702"/>
      <c r="B165" s="702"/>
      <c r="C165" s="232">
        <f t="shared" si="5"/>
        <v>141</v>
      </c>
      <c r="D165" s="232">
        <v>9</v>
      </c>
      <c r="E165" s="232">
        <v>141</v>
      </c>
      <c r="F165" s="232">
        <v>0</v>
      </c>
      <c r="G165" s="232">
        <v>0</v>
      </c>
      <c r="H165" s="232">
        <v>0</v>
      </c>
      <c r="I165" s="232">
        <v>0</v>
      </c>
      <c r="J165" s="232">
        <v>0</v>
      </c>
      <c r="K165" s="232">
        <v>0</v>
      </c>
      <c r="L165" s="232">
        <f t="shared" si="1"/>
        <v>141</v>
      </c>
      <c r="M165" s="232"/>
    </row>
    <row r="166" spans="1:13" ht="19.5" thickBot="1">
      <c r="A166" s="702"/>
      <c r="B166" s="702"/>
      <c r="C166" s="232">
        <f t="shared" si="5"/>
        <v>89</v>
      </c>
      <c r="D166" s="232">
        <v>10</v>
      </c>
      <c r="E166" s="232">
        <v>89</v>
      </c>
      <c r="F166" s="232">
        <v>0</v>
      </c>
      <c r="G166" s="232">
        <v>0</v>
      </c>
      <c r="H166" s="232">
        <v>0</v>
      </c>
      <c r="I166" s="232">
        <v>0</v>
      </c>
      <c r="J166" s="232">
        <v>0</v>
      </c>
      <c r="K166" s="232">
        <v>0</v>
      </c>
      <c r="L166" s="232">
        <f t="shared" si="1"/>
        <v>89</v>
      </c>
      <c r="M166" s="232"/>
    </row>
    <row r="167" spans="1:13" ht="19.5" thickBot="1">
      <c r="A167" s="702"/>
      <c r="B167" s="702"/>
      <c r="C167" s="232">
        <f>L167</f>
        <v>112</v>
      </c>
      <c r="D167" s="232">
        <v>11</v>
      </c>
      <c r="E167" s="232">
        <v>112</v>
      </c>
      <c r="F167" s="232">
        <v>0</v>
      </c>
      <c r="G167" s="232">
        <v>0</v>
      </c>
      <c r="H167" s="232">
        <v>0</v>
      </c>
      <c r="I167" s="232">
        <v>0</v>
      </c>
      <c r="J167" s="232">
        <v>0</v>
      </c>
      <c r="K167" s="232">
        <v>0</v>
      </c>
      <c r="L167" s="232">
        <f t="shared" si="1"/>
        <v>112</v>
      </c>
      <c r="M167" s="232"/>
    </row>
    <row r="168" spans="1:13" ht="19.5" thickBot="1">
      <c r="A168" s="703"/>
      <c r="B168" s="703"/>
      <c r="C168" s="232">
        <f>L168</f>
        <v>111</v>
      </c>
      <c r="D168" s="232">
        <v>12</v>
      </c>
      <c r="E168" s="232">
        <v>111</v>
      </c>
      <c r="F168" s="232">
        <v>0</v>
      </c>
      <c r="G168" s="232">
        <v>0</v>
      </c>
      <c r="H168" s="232">
        <v>0</v>
      </c>
      <c r="I168" s="232">
        <v>0</v>
      </c>
      <c r="J168" s="232">
        <v>0</v>
      </c>
      <c r="K168" s="232">
        <v>0</v>
      </c>
      <c r="L168" s="232">
        <f t="shared" si="1"/>
        <v>111</v>
      </c>
      <c r="M168" s="232"/>
    </row>
    <row r="169" spans="1:13" ht="19.5" thickBot="1">
      <c r="A169" s="840">
        <v>15</v>
      </c>
      <c r="B169" s="840" t="s">
        <v>1551</v>
      </c>
      <c r="C169" s="232">
        <f>L169</f>
        <v>66</v>
      </c>
      <c r="D169" s="232">
        <v>1</v>
      </c>
      <c r="E169" s="232">
        <v>64</v>
      </c>
      <c r="F169" s="232">
        <v>0</v>
      </c>
      <c r="G169" s="232">
        <v>0</v>
      </c>
      <c r="H169" s="232">
        <v>2</v>
      </c>
      <c r="I169" s="232">
        <v>0</v>
      </c>
      <c r="J169" s="232">
        <v>0</v>
      </c>
      <c r="K169" s="232">
        <v>0</v>
      </c>
      <c r="L169" s="232">
        <f>E169+F169+G169+H169+J169+K169</f>
        <v>66</v>
      </c>
      <c r="M169" s="232" t="s">
        <v>129</v>
      </c>
    </row>
    <row r="170" spans="1:13" ht="19.5" thickBot="1">
      <c r="A170" s="840"/>
      <c r="B170" s="840"/>
      <c r="C170" s="232">
        <f>L170</f>
        <v>45</v>
      </c>
      <c r="D170" s="232">
        <v>2</v>
      </c>
      <c r="E170" s="232">
        <v>31</v>
      </c>
      <c r="F170" s="232">
        <v>4</v>
      </c>
      <c r="G170" s="232">
        <v>2</v>
      </c>
      <c r="H170" s="232">
        <v>7</v>
      </c>
      <c r="I170" s="232">
        <v>0</v>
      </c>
      <c r="J170" s="232">
        <v>0</v>
      </c>
      <c r="K170" s="232">
        <v>1</v>
      </c>
      <c r="L170" s="232">
        <f aca="true" t="shared" si="6" ref="L170:L178">E170+F170+G170+H170+J170+K170</f>
        <v>45</v>
      </c>
      <c r="M170" s="232"/>
    </row>
    <row r="171" spans="1:13" ht="19.5" thickBot="1">
      <c r="A171" s="840"/>
      <c r="B171" s="840"/>
      <c r="C171" s="232">
        <f aca="true" t="shared" si="7" ref="C171:C178">L171</f>
        <v>38</v>
      </c>
      <c r="D171" s="232">
        <v>3</v>
      </c>
      <c r="E171" s="232">
        <v>31</v>
      </c>
      <c r="F171" s="232">
        <v>5</v>
      </c>
      <c r="G171" s="232">
        <v>0</v>
      </c>
      <c r="H171" s="232">
        <v>0</v>
      </c>
      <c r="I171" s="232">
        <v>0</v>
      </c>
      <c r="J171" s="232">
        <v>0</v>
      </c>
      <c r="K171" s="232">
        <v>2</v>
      </c>
      <c r="L171" s="232">
        <f t="shared" si="6"/>
        <v>38</v>
      </c>
      <c r="M171" s="232"/>
    </row>
    <row r="172" spans="1:13" ht="19.5" thickBot="1">
      <c r="A172" s="840"/>
      <c r="B172" s="840"/>
      <c r="C172" s="232">
        <f t="shared" si="7"/>
        <v>40</v>
      </c>
      <c r="D172" s="232">
        <v>4</v>
      </c>
      <c r="E172" s="232">
        <v>37</v>
      </c>
      <c r="F172" s="232">
        <v>0</v>
      </c>
      <c r="G172" s="232">
        <v>0</v>
      </c>
      <c r="H172" s="232">
        <v>2</v>
      </c>
      <c r="I172" s="232">
        <v>0</v>
      </c>
      <c r="J172" s="232">
        <v>0</v>
      </c>
      <c r="K172" s="232">
        <v>1</v>
      </c>
      <c r="L172" s="232">
        <f t="shared" si="6"/>
        <v>40</v>
      </c>
      <c r="M172" s="232"/>
    </row>
    <row r="173" spans="1:13" ht="19.5" thickBot="1">
      <c r="A173" s="840"/>
      <c r="B173" s="840"/>
      <c r="C173" s="232">
        <f t="shared" si="7"/>
        <v>51</v>
      </c>
      <c r="D173" s="232">
        <v>5</v>
      </c>
      <c r="E173" s="232">
        <v>46</v>
      </c>
      <c r="F173" s="232">
        <v>1</v>
      </c>
      <c r="G173" s="232">
        <v>0</v>
      </c>
      <c r="H173" s="232">
        <v>3</v>
      </c>
      <c r="I173" s="232">
        <v>0</v>
      </c>
      <c r="J173" s="232">
        <v>0</v>
      </c>
      <c r="K173" s="232">
        <v>1</v>
      </c>
      <c r="L173" s="232">
        <f t="shared" si="6"/>
        <v>51</v>
      </c>
      <c r="M173" s="232"/>
    </row>
    <row r="174" spans="1:13" ht="19.5" thickBot="1">
      <c r="A174" s="840"/>
      <c r="B174" s="840"/>
      <c r="C174" s="232">
        <f t="shared" si="7"/>
        <v>61</v>
      </c>
      <c r="D174" s="232">
        <v>6</v>
      </c>
      <c r="E174" s="232">
        <v>53</v>
      </c>
      <c r="F174" s="232">
        <v>2</v>
      </c>
      <c r="G174" s="232">
        <v>1</v>
      </c>
      <c r="H174" s="232">
        <v>4</v>
      </c>
      <c r="I174" s="232">
        <v>0</v>
      </c>
      <c r="J174" s="232">
        <v>0</v>
      </c>
      <c r="K174" s="232">
        <v>1</v>
      </c>
      <c r="L174" s="232">
        <f t="shared" si="6"/>
        <v>61</v>
      </c>
      <c r="M174" s="232"/>
    </row>
    <row r="175" spans="1:13" ht="19.5" thickBot="1">
      <c r="A175" s="840"/>
      <c r="B175" s="840"/>
      <c r="C175" s="232">
        <f t="shared" si="7"/>
        <v>53</v>
      </c>
      <c r="D175" s="232">
        <v>7</v>
      </c>
      <c r="E175" s="232">
        <v>48</v>
      </c>
      <c r="F175" s="232">
        <v>1</v>
      </c>
      <c r="G175" s="232">
        <v>1</v>
      </c>
      <c r="H175" s="232">
        <v>2</v>
      </c>
      <c r="I175" s="232">
        <v>0</v>
      </c>
      <c r="J175" s="232">
        <v>0</v>
      </c>
      <c r="K175" s="232">
        <v>1</v>
      </c>
      <c r="L175" s="232">
        <f t="shared" si="6"/>
        <v>53</v>
      </c>
      <c r="M175" s="232"/>
    </row>
    <row r="176" spans="1:13" ht="19.5" thickBot="1">
      <c r="A176" s="840"/>
      <c r="B176" s="840"/>
      <c r="C176" s="232">
        <f t="shared" si="7"/>
        <v>50</v>
      </c>
      <c r="D176" s="232">
        <v>8</v>
      </c>
      <c r="E176" s="232">
        <v>47</v>
      </c>
      <c r="F176" s="232">
        <v>1</v>
      </c>
      <c r="G176" s="232">
        <v>0</v>
      </c>
      <c r="H176" s="232">
        <v>1</v>
      </c>
      <c r="I176" s="232">
        <v>0</v>
      </c>
      <c r="J176" s="232">
        <v>0</v>
      </c>
      <c r="K176" s="232">
        <v>1</v>
      </c>
      <c r="L176" s="232">
        <f t="shared" si="6"/>
        <v>50</v>
      </c>
      <c r="M176" s="232"/>
    </row>
    <row r="177" spans="1:13" ht="19.5" thickBot="1">
      <c r="A177" s="840"/>
      <c r="B177" s="840"/>
      <c r="C177" s="232">
        <f t="shared" si="7"/>
        <v>29</v>
      </c>
      <c r="D177" s="232">
        <v>9</v>
      </c>
      <c r="E177" s="232">
        <v>26</v>
      </c>
      <c r="F177" s="232">
        <v>0</v>
      </c>
      <c r="G177" s="232">
        <v>0</v>
      </c>
      <c r="H177" s="232">
        <v>2</v>
      </c>
      <c r="I177" s="232">
        <v>0</v>
      </c>
      <c r="J177" s="232">
        <v>0</v>
      </c>
      <c r="K177" s="232">
        <v>1</v>
      </c>
      <c r="L177" s="232">
        <f t="shared" si="6"/>
        <v>29</v>
      </c>
      <c r="M177" s="232"/>
    </row>
    <row r="178" spans="1:13" ht="19.5" thickBot="1">
      <c r="A178" s="840"/>
      <c r="B178" s="840"/>
      <c r="C178" s="232">
        <f t="shared" si="7"/>
        <v>23</v>
      </c>
      <c r="D178" s="232">
        <v>10</v>
      </c>
      <c r="E178" s="232">
        <v>22</v>
      </c>
      <c r="F178" s="232">
        <v>0</v>
      </c>
      <c r="G178" s="232">
        <v>0</v>
      </c>
      <c r="H178" s="232">
        <v>1</v>
      </c>
      <c r="I178" s="232">
        <v>0</v>
      </c>
      <c r="J178" s="232">
        <v>0</v>
      </c>
      <c r="K178" s="232">
        <v>0</v>
      </c>
      <c r="L178" s="232">
        <f t="shared" si="6"/>
        <v>23</v>
      </c>
      <c r="M178" s="232"/>
    </row>
    <row r="179" spans="1:11" ht="18.75">
      <c r="A179" s="238">
        <v>16</v>
      </c>
      <c r="B179" s="239" t="s">
        <v>2057</v>
      </c>
      <c r="C179" s="238">
        <v>848</v>
      </c>
      <c r="D179" s="54" t="s">
        <v>2226</v>
      </c>
      <c r="E179" s="244"/>
      <c r="F179" s="238"/>
      <c r="G179" s="240"/>
      <c r="H179" s="240"/>
      <c r="I179" s="241"/>
      <c r="J179" s="240"/>
      <c r="K179" s="243" t="s">
        <v>2060</v>
      </c>
    </row>
    <row r="180" spans="1:11" ht="18.75">
      <c r="A180" s="54">
        <v>17</v>
      </c>
      <c r="B180" s="41" t="s">
        <v>2059</v>
      </c>
      <c r="C180" s="54">
        <v>632</v>
      </c>
      <c r="D180" s="54" t="s">
        <v>2227</v>
      </c>
      <c r="E180" s="54">
        <v>459</v>
      </c>
      <c r="F180" s="54">
        <v>24</v>
      </c>
      <c r="G180" s="54">
        <v>0</v>
      </c>
      <c r="H180" s="54">
        <v>140</v>
      </c>
      <c r="I180" s="54">
        <v>0</v>
      </c>
      <c r="J180" s="54">
        <v>632</v>
      </c>
      <c r="K180" s="54" t="s">
        <v>1495</v>
      </c>
    </row>
    <row r="181" spans="1:11" ht="37.5">
      <c r="A181" s="257">
        <v>18</v>
      </c>
      <c r="B181" s="258" t="s">
        <v>2332</v>
      </c>
      <c r="C181" s="289">
        <v>63</v>
      </c>
      <c r="D181" s="289" t="s">
        <v>111</v>
      </c>
      <c r="E181" s="265">
        <v>23</v>
      </c>
      <c r="F181" s="265">
        <v>2</v>
      </c>
      <c r="G181" s="265">
        <v>11</v>
      </c>
      <c r="H181" s="265">
        <v>27</v>
      </c>
      <c r="I181" s="265" t="s">
        <v>104</v>
      </c>
      <c r="J181" s="281">
        <f>E181+F181+G181+H181</f>
        <v>63</v>
      </c>
      <c r="K181" s="257" t="s">
        <v>129</v>
      </c>
    </row>
    <row r="182" spans="1:11" ht="18.75">
      <c r="A182" s="257"/>
      <c r="B182" s="257"/>
      <c r="C182" s="289">
        <v>52</v>
      </c>
      <c r="D182" s="289" t="s">
        <v>112</v>
      </c>
      <c r="E182" s="265">
        <v>16</v>
      </c>
      <c r="F182" s="265">
        <v>0</v>
      </c>
      <c r="G182" s="265">
        <v>10</v>
      </c>
      <c r="H182" s="265">
        <v>26</v>
      </c>
      <c r="I182" s="265" t="s">
        <v>104</v>
      </c>
      <c r="J182" s="281">
        <f aca="true" t="shared" si="8" ref="J182:J189">E182+F182+G182+H182</f>
        <v>52</v>
      </c>
      <c r="K182" s="257" t="s">
        <v>129</v>
      </c>
    </row>
    <row r="183" spans="1:11" ht="18.75">
      <c r="A183" s="257"/>
      <c r="B183" s="257"/>
      <c r="C183" s="289">
        <v>68</v>
      </c>
      <c r="D183" s="289" t="s">
        <v>113</v>
      </c>
      <c r="E183" s="265">
        <v>34</v>
      </c>
      <c r="F183" s="265">
        <v>4</v>
      </c>
      <c r="G183" s="265">
        <v>6</v>
      </c>
      <c r="H183" s="265">
        <v>24</v>
      </c>
      <c r="I183" s="265" t="s">
        <v>104</v>
      </c>
      <c r="J183" s="281">
        <f t="shared" si="8"/>
        <v>68</v>
      </c>
      <c r="K183" s="257" t="s">
        <v>129</v>
      </c>
    </row>
    <row r="184" spans="1:11" ht="18.75">
      <c r="A184" s="257"/>
      <c r="B184" s="257"/>
      <c r="C184" s="289">
        <v>56</v>
      </c>
      <c r="D184" s="289" t="s">
        <v>114</v>
      </c>
      <c r="E184" s="265">
        <v>19</v>
      </c>
      <c r="F184" s="265">
        <v>3</v>
      </c>
      <c r="G184" s="265">
        <v>4</v>
      </c>
      <c r="H184" s="265">
        <v>30</v>
      </c>
      <c r="I184" s="265" t="s">
        <v>104</v>
      </c>
      <c r="J184" s="281">
        <f t="shared" si="8"/>
        <v>56</v>
      </c>
      <c r="K184" s="257" t="s">
        <v>129</v>
      </c>
    </row>
    <row r="185" spans="1:11" ht="18.75">
      <c r="A185" s="257"/>
      <c r="B185" s="257"/>
      <c r="C185" s="289">
        <v>47</v>
      </c>
      <c r="D185" s="289" t="s">
        <v>115</v>
      </c>
      <c r="E185" s="265">
        <v>8</v>
      </c>
      <c r="F185" s="265">
        <v>8</v>
      </c>
      <c r="G185" s="265">
        <v>3</v>
      </c>
      <c r="H185" s="265">
        <v>28</v>
      </c>
      <c r="I185" s="265" t="s">
        <v>104</v>
      </c>
      <c r="J185" s="281">
        <f t="shared" si="8"/>
        <v>47</v>
      </c>
      <c r="K185" s="257" t="s">
        <v>129</v>
      </c>
    </row>
    <row r="186" spans="1:11" ht="18.75">
      <c r="A186" s="257"/>
      <c r="B186" s="257"/>
      <c r="C186" s="289">
        <v>50</v>
      </c>
      <c r="D186" s="289" t="s">
        <v>116</v>
      </c>
      <c r="E186" s="265">
        <v>18</v>
      </c>
      <c r="F186" s="265">
        <v>4</v>
      </c>
      <c r="G186" s="265">
        <v>6</v>
      </c>
      <c r="H186" s="265">
        <v>22</v>
      </c>
      <c r="I186" s="265" t="s">
        <v>104</v>
      </c>
      <c r="J186" s="281">
        <f t="shared" si="8"/>
        <v>50</v>
      </c>
      <c r="K186" s="257" t="s">
        <v>129</v>
      </c>
    </row>
    <row r="187" spans="1:11" ht="18.75">
      <c r="A187" s="257"/>
      <c r="B187" s="257"/>
      <c r="C187" s="289">
        <v>60</v>
      </c>
      <c r="D187" s="289" t="s">
        <v>117</v>
      </c>
      <c r="E187" s="265">
        <v>37</v>
      </c>
      <c r="F187" s="265">
        <v>7</v>
      </c>
      <c r="G187" s="265">
        <v>4</v>
      </c>
      <c r="H187" s="265">
        <v>12</v>
      </c>
      <c r="I187" s="265" t="s">
        <v>104</v>
      </c>
      <c r="J187" s="281">
        <f t="shared" si="8"/>
        <v>60</v>
      </c>
      <c r="K187" s="257" t="s">
        <v>129</v>
      </c>
    </row>
    <row r="188" spans="1:11" ht="18.75">
      <c r="A188" s="257"/>
      <c r="B188" s="257"/>
      <c r="C188" s="289">
        <v>40</v>
      </c>
      <c r="D188" s="289" t="s">
        <v>118</v>
      </c>
      <c r="E188" s="265">
        <v>17</v>
      </c>
      <c r="F188" s="265">
        <v>3</v>
      </c>
      <c r="G188" s="265">
        <v>5</v>
      </c>
      <c r="H188" s="265">
        <v>15</v>
      </c>
      <c r="I188" s="265" t="s">
        <v>104</v>
      </c>
      <c r="J188" s="281">
        <f t="shared" si="8"/>
        <v>40</v>
      </c>
      <c r="K188" s="257" t="s">
        <v>129</v>
      </c>
    </row>
    <row r="189" spans="1:11" ht="18.75">
      <c r="A189" s="257"/>
      <c r="B189" s="257"/>
      <c r="C189" s="289">
        <v>61</v>
      </c>
      <c r="D189" s="289" t="s">
        <v>119</v>
      </c>
      <c r="E189" s="265">
        <v>30</v>
      </c>
      <c r="F189" s="265">
        <v>4</v>
      </c>
      <c r="G189" s="265">
        <v>5</v>
      </c>
      <c r="H189" s="265">
        <v>22</v>
      </c>
      <c r="I189" s="265" t="s">
        <v>104</v>
      </c>
      <c r="J189" s="281">
        <f t="shared" si="8"/>
        <v>61</v>
      </c>
      <c r="K189" s="257" t="s">
        <v>129</v>
      </c>
    </row>
    <row r="190" spans="1:11" ht="18.75">
      <c r="A190" s="684">
        <v>19</v>
      </c>
      <c r="B190" s="818" t="s">
        <v>2417</v>
      </c>
      <c r="C190" s="323">
        <v>649</v>
      </c>
      <c r="D190" s="323" t="s">
        <v>111</v>
      </c>
      <c r="E190" s="272">
        <v>10</v>
      </c>
      <c r="F190" s="272">
        <v>6</v>
      </c>
      <c r="G190" s="272">
        <v>7</v>
      </c>
      <c r="H190" s="272">
        <v>18</v>
      </c>
      <c r="I190" s="272"/>
      <c r="J190" s="272">
        <v>53</v>
      </c>
      <c r="K190" s="684" t="s">
        <v>129</v>
      </c>
    </row>
    <row r="191" spans="1:11" ht="18.75">
      <c r="A191" s="684"/>
      <c r="B191" s="818"/>
      <c r="C191" s="323"/>
      <c r="D191" s="323" t="s">
        <v>112</v>
      </c>
      <c r="E191" s="272">
        <v>45</v>
      </c>
      <c r="F191" s="272">
        <v>3</v>
      </c>
      <c r="G191" s="272">
        <v>6</v>
      </c>
      <c r="H191" s="272">
        <v>19</v>
      </c>
      <c r="I191" s="272"/>
      <c r="J191" s="272">
        <v>67</v>
      </c>
      <c r="K191" s="684"/>
    </row>
    <row r="192" spans="1:11" ht="18.75">
      <c r="A192" s="684"/>
      <c r="B192" s="818"/>
      <c r="C192" s="323"/>
      <c r="D192" s="323" t="s">
        <v>113</v>
      </c>
      <c r="E192" s="272">
        <v>39</v>
      </c>
      <c r="F192" s="272">
        <v>4</v>
      </c>
      <c r="G192" s="272">
        <v>10</v>
      </c>
      <c r="H192" s="272">
        <v>19</v>
      </c>
      <c r="I192" s="272"/>
      <c r="J192" s="272">
        <v>72</v>
      </c>
      <c r="K192" s="684"/>
    </row>
    <row r="193" spans="1:11" ht="18.75">
      <c r="A193" s="684"/>
      <c r="B193" s="818"/>
      <c r="C193" s="323"/>
      <c r="D193" s="323" t="s">
        <v>114</v>
      </c>
      <c r="E193" s="272">
        <v>44</v>
      </c>
      <c r="F193" s="272">
        <v>2</v>
      </c>
      <c r="G193" s="272">
        <v>4</v>
      </c>
      <c r="H193" s="272">
        <v>22</v>
      </c>
      <c r="I193" s="272"/>
      <c r="J193" s="272">
        <v>72</v>
      </c>
      <c r="K193" s="684"/>
    </row>
    <row r="194" spans="1:11" ht="18.75">
      <c r="A194" s="684"/>
      <c r="B194" s="818"/>
      <c r="C194" s="323"/>
      <c r="D194" s="323" t="s">
        <v>115</v>
      </c>
      <c r="E194" s="272">
        <v>42</v>
      </c>
      <c r="F194" s="272">
        <v>4</v>
      </c>
      <c r="G194" s="272">
        <v>6</v>
      </c>
      <c r="H194" s="272">
        <v>22</v>
      </c>
      <c r="I194" s="272"/>
      <c r="J194" s="272">
        <v>64</v>
      </c>
      <c r="K194" s="684"/>
    </row>
    <row r="195" spans="1:11" ht="18.75">
      <c r="A195" s="684"/>
      <c r="B195" s="818"/>
      <c r="C195" s="323"/>
      <c r="D195" s="323" t="s">
        <v>116</v>
      </c>
      <c r="E195" s="272">
        <v>33</v>
      </c>
      <c r="F195" s="272">
        <v>3</v>
      </c>
      <c r="G195" s="272">
        <v>2</v>
      </c>
      <c r="H195" s="272">
        <v>24</v>
      </c>
      <c r="I195" s="272"/>
      <c r="J195" s="272">
        <v>63</v>
      </c>
      <c r="K195" s="684"/>
    </row>
    <row r="196" spans="1:11" ht="18.75">
      <c r="A196" s="684"/>
      <c r="B196" s="818"/>
      <c r="C196" s="323"/>
      <c r="D196" s="323" t="s">
        <v>117</v>
      </c>
      <c r="E196" s="272">
        <v>32</v>
      </c>
      <c r="F196" s="272">
        <v>3</v>
      </c>
      <c r="G196" s="272">
        <v>1</v>
      </c>
      <c r="H196" s="272">
        <v>16</v>
      </c>
      <c r="I196" s="272"/>
      <c r="J196" s="272">
        <v>52</v>
      </c>
      <c r="K196" s="684"/>
    </row>
    <row r="197" spans="1:11" ht="18.75">
      <c r="A197" s="684"/>
      <c r="B197" s="818"/>
      <c r="C197" s="323"/>
      <c r="D197" s="323" t="s">
        <v>118</v>
      </c>
      <c r="E197" s="272">
        <v>31</v>
      </c>
      <c r="F197" s="272">
        <v>3</v>
      </c>
      <c r="G197" s="272">
        <v>4</v>
      </c>
      <c r="H197" s="272">
        <v>27</v>
      </c>
      <c r="I197" s="272"/>
      <c r="J197" s="272">
        <v>64</v>
      </c>
      <c r="K197" s="684"/>
    </row>
    <row r="198" spans="1:11" ht="18.75">
      <c r="A198" s="684"/>
      <c r="B198" s="818"/>
      <c r="C198" s="323"/>
      <c r="D198" s="323" t="s">
        <v>119</v>
      </c>
      <c r="E198" s="272">
        <v>30</v>
      </c>
      <c r="F198" s="272">
        <v>3</v>
      </c>
      <c r="G198" s="272">
        <v>4</v>
      </c>
      <c r="H198" s="272">
        <v>26</v>
      </c>
      <c r="I198" s="272"/>
      <c r="J198" s="272">
        <v>63</v>
      </c>
      <c r="K198" s="684"/>
    </row>
    <row r="199" spans="1:11" ht="18.75">
      <c r="A199" s="684"/>
      <c r="B199" s="818"/>
      <c r="C199" s="323"/>
      <c r="D199" s="323" t="s">
        <v>120</v>
      </c>
      <c r="E199" s="272">
        <v>25</v>
      </c>
      <c r="F199" s="272"/>
      <c r="G199" s="272">
        <v>4</v>
      </c>
      <c r="H199" s="272">
        <v>14</v>
      </c>
      <c r="I199" s="272"/>
      <c r="J199" s="272">
        <v>43</v>
      </c>
      <c r="K199" s="684"/>
    </row>
    <row r="200" spans="1:11" ht="18.75">
      <c r="A200" s="684">
        <v>20</v>
      </c>
      <c r="B200" s="794" t="s">
        <v>2235</v>
      </c>
      <c r="C200" s="323"/>
      <c r="D200" s="323" t="s">
        <v>111</v>
      </c>
      <c r="E200" s="272">
        <v>56</v>
      </c>
      <c r="F200" s="272">
        <v>1</v>
      </c>
      <c r="G200" s="272">
        <v>1</v>
      </c>
      <c r="H200" s="272">
        <v>2</v>
      </c>
      <c r="I200" s="272">
        <v>0</v>
      </c>
      <c r="J200" s="272">
        <v>60</v>
      </c>
      <c r="K200" s="684" t="s">
        <v>129</v>
      </c>
    </row>
    <row r="201" spans="1:11" ht="18.75">
      <c r="A201" s="684"/>
      <c r="B201" s="794"/>
      <c r="C201" s="323"/>
      <c r="D201" s="323" t="s">
        <v>112</v>
      </c>
      <c r="E201" s="272">
        <v>73</v>
      </c>
      <c r="F201" s="272">
        <v>2</v>
      </c>
      <c r="G201" s="272">
        <v>1</v>
      </c>
      <c r="H201" s="272">
        <v>1</v>
      </c>
      <c r="I201" s="272">
        <v>0</v>
      </c>
      <c r="J201" s="272">
        <v>77</v>
      </c>
      <c r="K201" s="684"/>
    </row>
    <row r="202" spans="1:11" ht="18.75">
      <c r="A202" s="684"/>
      <c r="B202" s="794"/>
      <c r="C202" s="323"/>
      <c r="D202" s="323" t="s">
        <v>113</v>
      </c>
      <c r="E202" s="272">
        <v>49</v>
      </c>
      <c r="F202" s="272">
        <v>2</v>
      </c>
      <c r="G202" s="272">
        <v>1</v>
      </c>
      <c r="H202" s="272">
        <v>0</v>
      </c>
      <c r="I202" s="272">
        <v>0</v>
      </c>
      <c r="J202" s="272">
        <v>52</v>
      </c>
      <c r="K202" s="684"/>
    </row>
    <row r="203" spans="1:11" ht="18.75">
      <c r="A203" s="684"/>
      <c r="B203" s="794"/>
      <c r="C203" s="323"/>
      <c r="D203" s="323" t="s">
        <v>114</v>
      </c>
      <c r="E203" s="272">
        <v>55</v>
      </c>
      <c r="F203" s="272">
        <v>1</v>
      </c>
      <c r="G203" s="272">
        <v>1</v>
      </c>
      <c r="H203" s="272">
        <v>1</v>
      </c>
      <c r="I203" s="272">
        <v>0</v>
      </c>
      <c r="J203" s="272">
        <v>58</v>
      </c>
      <c r="K203" s="684"/>
    </row>
    <row r="204" spans="1:11" ht="18.75">
      <c r="A204" s="684"/>
      <c r="B204" s="794"/>
      <c r="C204" s="323"/>
      <c r="D204" s="323" t="s">
        <v>115</v>
      </c>
      <c r="E204" s="272">
        <v>55</v>
      </c>
      <c r="F204" s="272">
        <v>0</v>
      </c>
      <c r="G204" s="272">
        <v>2</v>
      </c>
      <c r="H204" s="272">
        <v>1</v>
      </c>
      <c r="I204" s="272">
        <v>0</v>
      </c>
      <c r="J204" s="272">
        <v>58</v>
      </c>
      <c r="K204" s="684"/>
    </row>
    <row r="205" spans="1:11" ht="18.75">
      <c r="A205" s="684"/>
      <c r="B205" s="794"/>
      <c r="C205" s="323"/>
      <c r="D205" s="323" t="s">
        <v>116</v>
      </c>
      <c r="E205" s="272">
        <v>49</v>
      </c>
      <c r="F205" s="272">
        <v>1</v>
      </c>
      <c r="G205" s="272">
        <v>1</v>
      </c>
      <c r="H205" s="272">
        <v>0</v>
      </c>
      <c r="I205" s="272">
        <v>0</v>
      </c>
      <c r="J205" s="272">
        <v>51</v>
      </c>
      <c r="K205" s="684"/>
    </row>
    <row r="206" spans="1:11" ht="18.75">
      <c r="A206" s="684"/>
      <c r="B206" s="794"/>
      <c r="C206" s="323"/>
      <c r="D206" s="323" t="s">
        <v>117</v>
      </c>
      <c r="E206" s="272">
        <v>56</v>
      </c>
      <c r="F206" s="272">
        <v>2</v>
      </c>
      <c r="G206" s="272">
        <v>2</v>
      </c>
      <c r="H206" s="272">
        <v>0</v>
      </c>
      <c r="I206" s="272">
        <v>0</v>
      </c>
      <c r="J206" s="272">
        <v>60</v>
      </c>
      <c r="K206" s="684"/>
    </row>
    <row r="207" spans="1:11" ht="18.75">
      <c r="A207" s="684"/>
      <c r="B207" s="794"/>
      <c r="C207" s="323"/>
      <c r="D207" s="323" t="s">
        <v>118</v>
      </c>
      <c r="E207" s="272">
        <v>44</v>
      </c>
      <c r="F207" s="272">
        <v>1</v>
      </c>
      <c r="G207" s="272">
        <v>1</v>
      </c>
      <c r="H207" s="272">
        <v>1</v>
      </c>
      <c r="I207" s="272">
        <v>0</v>
      </c>
      <c r="J207" s="272">
        <v>47</v>
      </c>
      <c r="K207" s="684"/>
    </row>
    <row r="208" spans="1:11" ht="18.75">
      <c r="A208" s="684"/>
      <c r="B208" s="794"/>
      <c r="C208" s="323"/>
      <c r="D208" s="323" t="s">
        <v>119</v>
      </c>
      <c r="E208" s="272">
        <v>62</v>
      </c>
      <c r="F208" s="272">
        <v>2</v>
      </c>
      <c r="G208" s="272">
        <v>2</v>
      </c>
      <c r="H208" s="272">
        <v>2</v>
      </c>
      <c r="I208" s="272">
        <v>0</v>
      </c>
      <c r="J208" s="272">
        <v>68</v>
      </c>
      <c r="K208" s="684"/>
    </row>
    <row r="209" spans="1:11" ht="18.75">
      <c r="A209" s="684"/>
      <c r="B209" s="794"/>
      <c r="C209" s="323"/>
      <c r="D209" s="323" t="s">
        <v>120</v>
      </c>
      <c r="E209" s="272">
        <v>46</v>
      </c>
      <c r="F209" s="272">
        <v>1</v>
      </c>
      <c r="G209" s="272">
        <v>2</v>
      </c>
      <c r="H209" s="272">
        <v>2</v>
      </c>
      <c r="I209" s="272">
        <v>0</v>
      </c>
      <c r="J209" s="272">
        <v>51</v>
      </c>
      <c r="K209" s="684"/>
    </row>
    <row r="210" spans="1:11" ht="18.75">
      <c r="A210" s="257">
        <v>21</v>
      </c>
      <c r="B210" s="731" t="s">
        <v>2809</v>
      </c>
      <c r="C210" s="765">
        <v>810</v>
      </c>
      <c r="D210" s="306" t="s">
        <v>111</v>
      </c>
      <c r="E210" s="306">
        <v>17</v>
      </c>
      <c r="F210" s="306">
        <v>3</v>
      </c>
      <c r="G210" s="306">
        <v>3</v>
      </c>
      <c r="H210" s="306">
        <v>4</v>
      </c>
      <c r="I210" s="770"/>
      <c r="J210" s="306">
        <v>27</v>
      </c>
      <c r="K210" s="734" t="s">
        <v>3101</v>
      </c>
    </row>
    <row r="211" spans="1:11" ht="18.75">
      <c r="A211" s="257"/>
      <c r="B211" s="731"/>
      <c r="C211" s="765"/>
      <c r="D211" s="306" t="s">
        <v>112</v>
      </c>
      <c r="E211" s="306">
        <v>54</v>
      </c>
      <c r="F211" s="306">
        <v>5</v>
      </c>
      <c r="G211" s="306">
        <v>1</v>
      </c>
      <c r="H211" s="306">
        <v>15</v>
      </c>
      <c r="I211" s="770"/>
      <c r="J211" s="306">
        <v>75</v>
      </c>
      <c r="K211" s="734"/>
    </row>
    <row r="212" spans="1:11" ht="18.75">
      <c r="A212" s="257"/>
      <c r="B212" s="731"/>
      <c r="C212" s="765"/>
      <c r="D212" s="306" t="s">
        <v>113</v>
      </c>
      <c r="E212" s="306">
        <v>40</v>
      </c>
      <c r="F212" s="306">
        <v>2</v>
      </c>
      <c r="G212" s="306">
        <v>0</v>
      </c>
      <c r="H212" s="306">
        <v>17</v>
      </c>
      <c r="I212" s="770"/>
      <c r="J212" s="306">
        <v>59</v>
      </c>
      <c r="K212" s="734"/>
    </row>
    <row r="213" spans="1:11" ht="18.75">
      <c r="A213" s="257"/>
      <c r="B213" s="731"/>
      <c r="C213" s="765"/>
      <c r="D213" s="306" t="s">
        <v>114</v>
      </c>
      <c r="E213" s="306">
        <v>43</v>
      </c>
      <c r="F213" s="306">
        <v>2</v>
      </c>
      <c r="G213" s="306">
        <v>5</v>
      </c>
      <c r="H213" s="306">
        <v>9</v>
      </c>
      <c r="I213" s="770"/>
      <c r="J213" s="306">
        <v>59</v>
      </c>
      <c r="K213" s="734"/>
    </row>
    <row r="214" spans="1:11" ht="18.75">
      <c r="A214" s="257"/>
      <c r="B214" s="731"/>
      <c r="C214" s="765"/>
      <c r="D214" s="306" t="s">
        <v>115</v>
      </c>
      <c r="E214" s="306">
        <v>34</v>
      </c>
      <c r="F214" s="306">
        <v>3</v>
      </c>
      <c r="G214" s="306">
        <v>2</v>
      </c>
      <c r="H214" s="306">
        <v>12</v>
      </c>
      <c r="I214" s="770"/>
      <c r="J214" s="306">
        <v>51</v>
      </c>
      <c r="K214" s="734"/>
    </row>
    <row r="215" spans="1:11" ht="18.75">
      <c r="A215" s="257"/>
      <c r="B215" s="731"/>
      <c r="C215" s="765"/>
      <c r="D215" s="306" t="s">
        <v>116</v>
      </c>
      <c r="E215" s="306">
        <v>38</v>
      </c>
      <c r="F215" s="306">
        <v>3</v>
      </c>
      <c r="G215" s="306">
        <v>2</v>
      </c>
      <c r="H215" s="306">
        <v>18</v>
      </c>
      <c r="I215" s="770"/>
      <c r="J215" s="306">
        <v>61</v>
      </c>
      <c r="K215" s="734"/>
    </row>
    <row r="216" spans="1:11" ht="18.75">
      <c r="A216" s="257"/>
      <c r="B216" s="731"/>
      <c r="C216" s="765"/>
      <c r="D216" s="306" t="s">
        <v>117</v>
      </c>
      <c r="E216" s="306">
        <v>40</v>
      </c>
      <c r="F216" s="306">
        <v>4</v>
      </c>
      <c r="G216" s="306">
        <v>2</v>
      </c>
      <c r="H216" s="306">
        <v>15</v>
      </c>
      <c r="I216" s="770"/>
      <c r="J216" s="306">
        <v>61</v>
      </c>
      <c r="K216" s="734"/>
    </row>
    <row r="217" spans="1:11" ht="18.75">
      <c r="A217" s="257"/>
      <c r="B217" s="731"/>
      <c r="C217" s="765"/>
      <c r="D217" s="306" t="s">
        <v>118</v>
      </c>
      <c r="E217" s="306">
        <v>41</v>
      </c>
      <c r="F217" s="306">
        <v>5</v>
      </c>
      <c r="G217" s="306">
        <v>3</v>
      </c>
      <c r="H217" s="306">
        <v>21</v>
      </c>
      <c r="I217" s="770"/>
      <c r="J217" s="306">
        <v>70</v>
      </c>
      <c r="K217" s="734"/>
    </row>
    <row r="218" spans="1:11" ht="18.75">
      <c r="A218" s="257"/>
      <c r="B218" s="731"/>
      <c r="C218" s="765"/>
      <c r="D218" s="306" t="s">
        <v>119</v>
      </c>
      <c r="E218" s="306">
        <v>51</v>
      </c>
      <c r="F218" s="306">
        <v>4</v>
      </c>
      <c r="G218" s="306">
        <v>3</v>
      </c>
      <c r="H218" s="306">
        <v>32</v>
      </c>
      <c r="I218" s="770"/>
      <c r="J218" s="306">
        <v>90</v>
      </c>
      <c r="K218" s="734"/>
    </row>
    <row r="219" spans="1:11" ht="18.75">
      <c r="A219" s="257"/>
      <c r="B219" s="731"/>
      <c r="C219" s="765"/>
      <c r="D219" s="306" t="s">
        <v>120</v>
      </c>
      <c r="E219" s="306">
        <v>45</v>
      </c>
      <c r="F219" s="306">
        <v>2</v>
      </c>
      <c r="G219" s="306">
        <v>4</v>
      </c>
      <c r="H219" s="306">
        <v>33</v>
      </c>
      <c r="I219" s="770"/>
      <c r="J219" s="306">
        <v>84</v>
      </c>
      <c r="K219" s="734"/>
    </row>
    <row r="220" spans="1:11" ht="18.75">
      <c r="A220" s="257"/>
      <c r="B220" s="731"/>
      <c r="C220" s="765"/>
      <c r="D220" s="306" t="s">
        <v>121</v>
      </c>
      <c r="E220" s="306">
        <v>73</v>
      </c>
      <c r="F220" s="306">
        <v>3</v>
      </c>
      <c r="G220" s="306">
        <v>0</v>
      </c>
      <c r="H220" s="306">
        <v>17</v>
      </c>
      <c r="I220" s="770"/>
      <c r="J220" s="306">
        <v>93</v>
      </c>
      <c r="K220" s="734"/>
    </row>
    <row r="221" spans="1:11" ht="18.75">
      <c r="A221" s="257"/>
      <c r="B221" s="731"/>
      <c r="C221" s="765"/>
      <c r="D221" s="306" t="s">
        <v>122</v>
      </c>
      <c r="E221" s="306">
        <v>53</v>
      </c>
      <c r="F221" s="306">
        <v>3</v>
      </c>
      <c r="G221" s="306">
        <v>2</v>
      </c>
      <c r="H221" s="306">
        <v>22</v>
      </c>
      <c r="I221" s="770"/>
      <c r="J221" s="306">
        <v>80</v>
      </c>
      <c r="K221" s="734"/>
    </row>
    <row r="222" spans="1:11" ht="37.5">
      <c r="A222" s="262">
        <v>22</v>
      </c>
      <c r="B222" s="330" t="s">
        <v>2237</v>
      </c>
      <c r="C222" s="262">
        <v>34</v>
      </c>
      <c r="D222" s="262" t="s">
        <v>111</v>
      </c>
      <c r="E222" s="262">
        <v>26</v>
      </c>
      <c r="F222" s="262">
        <v>0</v>
      </c>
      <c r="G222" s="262">
        <v>8</v>
      </c>
      <c r="H222" s="262">
        <v>0</v>
      </c>
      <c r="I222" s="262">
        <v>0</v>
      </c>
      <c r="J222" s="262">
        <f aca="true" t="shared" si="9" ref="J222:J231">SUM(E222:I222)</f>
        <v>34</v>
      </c>
      <c r="K222" s="262" t="s">
        <v>1495</v>
      </c>
    </row>
    <row r="223" spans="1:11" ht="18.75">
      <c r="A223" s="262"/>
      <c r="B223" s="262"/>
      <c r="C223" s="262">
        <v>35</v>
      </c>
      <c r="D223" s="262" t="s">
        <v>112</v>
      </c>
      <c r="E223" s="262">
        <v>28</v>
      </c>
      <c r="F223" s="262">
        <v>1</v>
      </c>
      <c r="G223" s="262">
        <v>5</v>
      </c>
      <c r="H223" s="262">
        <v>1</v>
      </c>
      <c r="I223" s="262">
        <v>0</v>
      </c>
      <c r="J223" s="262">
        <f t="shared" si="9"/>
        <v>35</v>
      </c>
      <c r="K223" s="262"/>
    </row>
    <row r="224" spans="1:11" ht="18.75">
      <c r="A224" s="262"/>
      <c r="B224" s="262"/>
      <c r="C224" s="262">
        <v>35</v>
      </c>
      <c r="D224" s="262" t="s">
        <v>113</v>
      </c>
      <c r="E224" s="262">
        <v>30</v>
      </c>
      <c r="F224" s="262">
        <v>0</v>
      </c>
      <c r="G224" s="262">
        <v>4</v>
      </c>
      <c r="H224" s="262">
        <v>1</v>
      </c>
      <c r="I224" s="262">
        <v>0</v>
      </c>
      <c r="J224" s="262">
        <f t="shared" si="9"/>
        <v>35</v>
      </c>
      <c r="K224" s="262"/>
    </row>
    <row r="225" spans="1:11" ht="18.75">
      <c r="A225" s="262"/>
      <c r="B225" s="262"/>
      <c r="C225" s="262">
        <v>33</v>
      </c>
      <c r="D225" s="262" t="s">
        <v>114</v>
      </c>
      <c r="E225" s="262">
        <v>31</v>
      </c>
      <c r="F225" s="262">
        <v>0</v>
      </c>
      <c r="G225" s="262">
        <v>2</v>
      </c>
      <c r="H225" s="262">
        <v>0</v>
      </c>
      <c r="I225" s="262">
        <v>0</v>
      </c>
      <c r="J225" s="262">
        <f t="shared" si="9"/>
        <v>33</v>
      </c>
      <c r="K225" s="262"/>
    </row>
    <row r="226" spans="1:11" ht="18.75">
      <c r="A226" s="262"/>
      <c r="B226" s="262"/>
      <c r="C226" s="262">
        <v>34</v>
      </c>
      <c r="D226" s="262" t="s">
        <v>115</v>
      </c>
      <c r="E226" s="262">
        <v>29</v>
      </c>
      <c r="F226" s="262">
        <v>0</v>
      </c>
      <c r="G226" s="262">
        <v>0</v>
      </c>
      <c r="H226" s="262">
        <v>0</v>
      </c>
      <c r="I226" s="262">
        <v>5</v>
      </c>
      <c r="J226" s="262">
        <f t="shared" si="9"/>
        <v>34</v>
      </c>
      <c r="K226" s="262"/>
    </row>
    <row r="227" spans="1:11" ht="18.75">
      <c r="A227" s="262"/>
      <c r="B227" s="262"/>
      <c r="C227" s="262">
        <v>35</v>
      </c>
      <c r="D227" s="262" t="s">
        <v>116</v>
      </c>
      <c r="E227" s="262">
        <v>29</v>
      </c>
      <c r="F227" s="262">
        <v>0</v>
      </c>
      <c r="G227" s="262">
        <v>0</v>
      </c>
      <c r="H227" s="262">
        <v>0</v>
      </c>
      <c r="I227" s="262">
        <v>6</v>
      </c>
      <c r="J227" s="262">
        <f t="shared" si="9"/>
        <v>35</v>
      </c>
      <c r="K227" s="262"/>
    </row>
    <row r="228" spans="1:11" ht="18.75">
      <c r="A228" s="262"/>
      <c r="B228" s="262"/>
      <c r="C228" s="262">
        <v>34</v>
      </c>
      <c r="D228" s="262" t="s">
        <v>117</v>
      </c>
      <c r="E228" s="262">
        <v>31</v>
      </c>
      <c r="F228" s="262">
        <v>0</v>
      </c>
      <c r="G228" s="262">
        <v>0</v>
      </c>
      <c r="H228" s="262">
        <v>0</v>
      </c>
      <c r="I228" s="262">
        <v>3</v>
      </c>
      <c r="J228" s="262">
        <f t="shared" si="9"/>
        <v>34</v>
      </c>
      <c r="K228" s="262"/>
    </row>
    <row r="229" spans="1:11" ht="18.75">
      <c r="A229" s="262"/>
      <c r="B229" s="262"/>
      <c r="C229" s="262">
        <v>33</v>
      </c>
      <c r="D229" s="262" t="s">
        <v>118</v>
      </c>
      <c r="E229" s="262">
        <v>27</v>
      </c>
      <c r="F229" s="262">
        <v>0</v>
      </c>
      <c r="G229" s="262">
        <v>0</v>
      </c>
      <c r="H229" s="262">
        <v>0</v>
      </c>
      <c r="I229" s="262">
        <v>6</v>
      </c>
      <c r="J229" s="262">
        <f t="shared" si="9"/>
        <v>33</v>
      </c>
      <c r="K229" s="262"/>
    </row>
    <row r="230" spans="1:11" ht="18.75">
      <c r="A230" s="262"/>
      <c r="B230" s="262"/>
      <c r="C230" s="262">
        <v>48</v>
      </c>
      <c r="D230" s="262" t="s">
        <v>119</v>
      </c>
      <c r="E230" s="262">
        <v>43</v>
      </c>
      <c r="F230" s="262">
        <v>2</v>
      </c>
      <c r="G230" s="262">
        <v>0</v>
      </c>
      <c r="H230" s="262">
        <v>0</v>
      </c>
      <c r="I230" s="262">
        <v>3</v>
      </c>
      <c r="J230" s="262">
        <f t="shared" si="9"/>
        <v>48</v>
      </c>
      <c r="K230" s="262"/>
    </row>
    <row r="231" spans="1:11" ht="18.75">
      <c r="A231" s="262"/>
      <c r="B231" s="262"/>
      <c r="C231" s="262">
        <v>55</v>
      </c>
      <c r="D231" s="262" t="s">
        <v>120</v>
      </c>
      <c r="E231" s="262">
        <v>50</v>
      </c>
      <c r="F231" s="262">
        <v>2</v>
      </c>
      <c r="G231" s="262">
        <v>0</v>
      </c>
      <c r="H231" s="262">
        <v>0</v>
      </c>
      <c r="I231" s="262">
        <v>3</v>
      </c>
      <c r="J231" s="262">
        <f t="shared" si="9"/>
        <v>55</v>
      </c>
      <c r="K231" s="262"/>
    </row>
    <row r="232" spans="1:11" ht="37.5">
      <c r="A232" s="262">
        <v>23</v>
      </c>
      <c r="B232" s="330" t="s">
        <v>3100</v>
      </c>
      <c r="C232" s="262">
        <v>805</v>
      </c>
      <c r="D232" s="262" t="s">
        <v>111</v>
      </c>
      <c r="E232" s="262">
        <v>38</v>
      </c>
      <c r="F232" s="262">
        <v>1</v>
      </c>
      <c r="G232" s="262">
        <v>1</v>
      </c>
      <c r="H232" s="262">
        <v>0</v>
      </c>
      <c r="I232" s="262"/>
      <c r="J232" s="262">
        <f aca="true" t="shared" si="10" ref="J232:J243">SUM(E232:I232)</f>
        <v>40</v>
      </c>
      <c r="K232" s="262" t="s">
        <v>1495</v>
      </c>
    </row>
    <row r="233" spans="1:11" ht="18.75">
      <c r="A233" s="262"/>
      <c r="B233" s="262"/>
      <c r="C233" s="262"/>
      <c r="D233" s="262" t="s">
        <v>112</v>
      </c>
      <c r="E233" s="262">
        <v>37</v>
      </c>
      <c r="F233" s="262">
        <v>1</v>
      </c>
      <c r="G233" s="262">
        <v>2</v>
      </c>
      <c r="H233" s="262">
        <v>1</v>
      </c>
      <c r="I233" s="262"/>
      <c r="J233" s="262">
        <f t="shared" si="10"/>
        <v>41</v>
      </c>
      <c r="K233" s="262"/>
    </row>
    <row r="234" spans="1:11" ht="18.75">
      <c r="A234" s="262"/>
      <c r="B234" s="262"/>
      <c r="C234" s="262"/>
      <c r="D234" s="262" t="s">
        <v>113</v>
      </c>
      <c r="E234" s="262">
        <v>35</v>
      </c>
      <c r="F234" s="262">
        <v>2</v>
      </c>
      <c r="G234" s="262">
        <v>0</v>
      </c>
      <c r="H234" s="262">
        <v>0</v>
      </c>
      <c r="I234" s="262"/>
      <c r="J234" s="262">
        <f t="shared" si="10"/>
        <v>37</v>
      </c>
      <c r="K234" s="262"/>
    </row>
    <row r="235" spans="1:11" ht="18.75">
      <c r="A235" s="262"/>
      <c r="B235" s="262"/>
      <c r="C235" s="262"/>
      <c r="D235" s="262" t="s">
        <v>114</v>
      </c>
      <c r="E235" s="262">
        <v>44</v>
      </c>
      <c r="F235" s="262">
        <v>3</v>
      </c>
      <c r="G235" s="262">
        <v>0</v>
      </c>
      <c r="H235" s="262">
        <v>2</v>
      </c>
      <c r="I235" s="262"/>
      <c r="J235" s="262">
        <f t="shared" si="10"/>
        <v>49</v>
      </c>
      <c r="K235" s="262"/>
    </row>
    <row r="236" spans="1:11" ht="18.75">
      <c r="A236" s="262"/>
      <c r="B236" s="262"/>
      <c r="C236" s="262"/>
      <c r="D236" s="262" t="s">
        <v>115</v>
      </c>
      <c r="E236" s="262">
        <v>40</v>
      </c>
      <c r="F236" s="262">
        <v>2</v>
      </c>
      <c r="G236" s="262">
        <v>0</v>
      </c>
      <c r="H236" s="262">
        <v>2</v>
      </c>
      <c r="I236" s="262"/>
      <c r="J236" s="262">
        <f t="shared" si="10"/>
        <v>44</v>
      </c>
      <c r="K236" s="262"/>
    </row>
    <row r="237" spans="1:11" ht="18.75">
      <c r="A237" s="262"/>
      <c r="B237" s="262"/>
      <c r="C237" s="262"/>
      <c r="D237" s="262" t="s">
        <v>116</v>
      </c>
      <c r="E237" s="262">
        <v>53</v>
      </c>
      <c r="F237" s="262">
        <v>3</v>
      </c>
      <c r="G237" s="262">
        <v>2</v>
      </c>
      <c r="H237" s="262">
        <v>1</v>
      </c>
      <c r="I237" s="262"/>
      <c r="J237" s="262">
        <f t="shared" si="10"/>
        <v>59</v>
      </c>
      <c r="K237" s="262"/>
    </row>
    <row r="238" spans="1:11" ht="18.75">
      <c r="A238" s="262"/>
      <c r="B238" s="262"/>
      <c r="C238" s="262"/>
      <c r="D238" s="262" t="s">
        <v>117</v>
      </c>
      <c r="E238" s="262">
        <v>45</v>
      </c>
      <c r="F238" s="262">
        <v>2</v>
      </c>
      <c r="G238" s="262">
        <v>0</v>
      </c>
      <c r="H238" s="262">
        <v>1</v>
      </c>
      <c r="I238" s="262"/>
      <c r="J238" s="262">
        <f t="shared" si="10"/>
        <v>48</v>
      </c>
      <c r="K238" s="262"/>
    </row>
    <row r="239" spans="1:11" ht="18.75">
      <c r="A239" s="262"/>
      <c r="B239" s="262"/>
      <c r="C239" s="262"/>
      <c r="D239" s="262" t="s">
        <v>118</v>
      </c>
      <c r="E239" s="262">
        <v>50</v>
      </c>
      <c r="F239" s="262">
        <v>2</v>
      </c>
      <c r="G239" s="262">
        <v>0</v>
      </c>
      <c r="H239" s="262">
        <v>1</v>
      </c>
      <c r="I239" s="262"/>
      <c r="J239" s="262">
        <f t="shared" si="10"/>
        <v>53</v>
      </c>
      <c r="K239" s="262"/>
    </row>
    <row r="240" spans="1:11" ht="18.75">
      <c r="A240" s="262"/>
      <c r="B240" s="262"/>
      <c r="C240" s="262"/>
      <c r="D240" s="262" t="s">
        <v>119</v>
      </c>
      <c r="E240" s="262">
        <v>121</v>
      </c>
      <c r="F240" s="262">
        <v>9</v>
      </c>
      <c r="G240" s="262">
        <v>3</v>
      </c>
      <c r="H240" s="262">
        <v>0</v>
      </c>
      <c r="I240" s="262"/>
      <c r="J240" s="262">
        <f t="shared" si="10"/>
        <v>133</v>
      </c>
      <c r="K240" s="262"/>
    </row>
    <row r="241" spans="1:11" ht="18.75">
      <c r="A241" s="262"/>
      <c r="B241" s="262"/>
      <c r="C241" s="262"/>
      <c r="D241" s="262" t="s">
        <v>120</v>
      </c>
      <c r="E241" s="262">
        <v>114</v>
      </c>
      <c r="F241" s="262">
        <v>8</v>
      </c>
      <c r="G241" s="262">
        <v>4</v>
      </c>
      <c r="H241" s="262">
        <v>4</v>
      </c>
      <c r="I241" s="262"/>
      <c r="J241" s="262">
        <f t="shared" si="10"/>
        <v>130</v>
      </c>
      <c r="K241" s="262"/>
    </row>
    <row r="242" spans="1:11" ht="18.75">
      <c r="A242" s="262"/>
      <c r="B242" s="262"/>
      <c r="C242" s="262"/>
      <c r="D242" s="262" t="s">
        <v>121</v>
      </c>
      <c r="E242" s="262">
        <v>81</v>
      </c>
      <c r="F242" s="262">
        <v>3</v>
      </c>
      <c r="G242" s="262">
        <v>0</v>
      </c>
      <c r="H242" s="262">
        <v>0</v>
      </c>
      <c r="I242" s="262"/>
      <c r="J242" s="262">
        <f t="shared" si="10"/>
        <v>84</v>
      </c>
      <c r="K242" s="262"/>
    </row>
    <row r="243" spans="1:11" ht="18.75">
      <c r="A243" s="262"/>
      <c r="B243" s="262"/>
      <c r="C243" s="262"/>
      <c r="D243" s="262" t="s">
        <v>122</v>
      </c>
      <c r="E243" s="262">
        <v>80</v>
      </c>
      <c r="F243" s="262">
        <v>6</v>
      </c>
      <c r="G243" s="262">
        <v>0</v>
      </c>
      <c r="H243" s="262">
        <v>1</v>
      </c>
      <c r="I243" s="262"/>
      <c r="J243" s="262">
        <f t="shared" si="10"/>
        <v>87</v>
      </c>
      <c r="K243" s="262"/>
    </row>
    <row r="244" spans="1:11" ht="18.75">
      <c r="A244" s="841">
        <v>24</v>
      </c>
      <c r="B244" s="645" t="s">
        <v>3111</v>
      </c>
      <c r="C244" s="80">
        <v>113</v>
      </c>
      <c r="D244" s="80">
        <v>1</v>
      </c>
      <c r="E244" s="419">
        <v>80</v>
      </c>
      <c r="F244" s="419">
        <v>5</v>
      </c>
      <c r="G244" s="419">
        <v>0</v>
      </c>
      <c r="H244" s="419">
        <v>28</v>
      </c>
      <c r="I244" s="419">
        <v>0</v>
      </c>
      <c r="J244" s="80">
        <f>SUM(E244:I244)</f>
        <v>113</v>
      </c>
      <c r="K244" s="371" t="s">
        <v>1495</v>
      </c>
    </row>
    <row r="245" spans="1:11" ht="18.75">
      <c r="A245" s="842"/>
      <c r="B245" s="646"/>
      <c r="C245" s="80">
        <v>118</v>
      </c>
      <c r="D245" s="80">
        <v>2</v>
      </c>
      <c r="E245" s="419">
        <v>90</v>
      </c>
      <c r="F245" s="419">
        <v>0</v>
      </c>
      <c r="G245" s="419">
        <v>7</v>
      </c>
      <c r="H245" s="419">
        <v>21</v>
      </c>
      <c r="I245" s="419">
        <v>0</v>
      </c>
      <c r="J245" s="80">
        <f aca="true" t="shared" si="11" ref="J245:J255">SUM(E245:I245)</f>
        <v>118</v>
      </c>
      <c r="K245" s="371" t="s">
        <v>1495</v>
      </c>
    </row>
    <row r="246" spans="1:11" ht="18.75">
      <c r="A246" s="842"/>
      <c r="B246" s="646"/>
      <c r="C246" s="80">
        <v>106</v>
      </c>
      <c r="D246" s="80">
        <v>3</v>
      </c>
      <c r="E246" s="419">
        <v>92</v>
      </c>
      <c r="F246" s="419">
        <v>4</v>
      </c>
      <c r="G246" s="419">
        <v>3</v>
      </c>
      <c r="H246" s="419">
        <v>7</v>
      </c>
      <c r="I246" s="419">
        <v>0</v>
      </c>
      <c r="J246" s="80">
        <f t="shared" si="11"/>
        <v>106</v>
      </c>
      <c r="K246" s="371" t="s">
        <v>1495</v>
      </c>
    </row>
    <row r="247" spans="1:11" ht="18.75">
      <c r="A247" s="842"/>
      <c r="B247" s="646"/>
      <c r="C247" s="80">
        <v>118</v>
      </c>
      <c r="D247" s="80">
        <v>4</v>
      </c>
      <c r="E247" s="419">
        <v>78</v>
      </c>
      <c r="F247" s="419">
        <v>5</v>
      </c>
      <c r="G247" s="419">
        <v>0</v>
      </c>
      <c r="H247" s="419">
        <v>35</v>
      </c>
      <c r="I247" s="419">
        <v>0</v>
      </c>
      <c r="J247" s="80">
        <f t="shared" si="11"/>
        <v>118</v>
      </c>
      <c r="K247" s="371" t="s">
        <v>1495</v>
      </c>
    </row>
    <row r="248" spans="1:11" ht="18.75">
      <c r="A248" s="842"/>
      <c r="B248" s="646"/>
      <c r="C248" s="80">
        <v>107</v>
      </c>
      <c r="D248" s="80">
        <v>5</v>
      </c>
      <c r="E248" s="419">
        <v>89</v>
      </c>
      <c r="F248" s="419">
        <v>1</v>
      </c>
      <c r="G248" s="419">
        <v>0</v>
      </c>
      <c r="H248" s="419">
        <v>17</v>
      </c>
      <c r="I248" s="419">
        <v>0</v>
      </c>
      <c r="J248" s="80">
        <f t="shared" si="11"/>
        <v>107</v>
      </c>
      <c r="K248" s="371" t="s">
        <v>1495</v>
      </c>
    </row>
    <row r="249" spans="1:11" ht="18.75">
      <c r="A249" s="842"/>
      <c r="B249" s="646"/>
      <c r="C249" s="80">
        <v>106</v>
      </c>
      <c r="D249" s="80">
        <v>6</v>
      </c>
      <c r="E249" s="419">
        <v>76</v>
      </c>
      <c r="F249" s="419">
        <v>1</v>
      </c>
      <c r="G249" s="419">
        <v>0</v>
      </c>
      <c r="H249" s="419">
        <v>29</v>
      </c>
      <c r="I249" s="419">
        <v>0</v>
      </c>
      <c r="J249" s="80">
        <f t="shared" si="11"/>
        <v>106</v>
      </c>
      <c r="K249" s="371" t="s">
        <v>1495</v>
      </c>
    </row>
    <row r="250" spans="1:11" ht="18.75">
      <c r="A250" s="842"/>
      <c r="B250" s="646"/>
      <c r="C250" s="80">
        <v>113</v>
      </c>
      <c r="D250" s="80">
        <v>7</v>
      </c>
      <c r="E250" s="419">
        <v>75</v>
      </c>
      <c r="F250" s="419">
        <v>2</v>
      </c>
      <c r="G250" s="419">
        <v>0</v>
      </c>
      <c r="H250" s="419">
        <v>36</v>
      </c>
      <c r="I250" s="419">
        <v>0</v>
      </c>
      <c r="J250" s="80">
        <f t="shared" si="11"/>
        <v>113</v>
      </c>
      <c r="K250" s="371" t="s">
        <v>1495</v>
      </c>
    </row>
    <row r="251" spans="1:11" ht="18.75">
      <c r="A251" s="842"/>
      <c r="B251" s="646"/>
      <c r="C251" s="80">
        <v>116</v>
      </c>
      <c r="D251" s="80">
        <v>8</v>
      </c>
      <c r="E251" s="419">
        <v>77</v>
      </c>
      <c r="F251" s="419">
        <v>6</v>
      </c>
      <c r="G251" s="419">
        <v>0</v>
      </c>
      <c r="H251" s="419">
        <v>33</v>
      </c>
      <c r="I251" s="419">
        <v>0</v>
      </c>
      <c r="J251" s="80">
        <f t="shared" si="11"/>
        <v>116</v>
      </c>
      <c r="K251" s="371" t="s">
        <v>1495</v>
      </c>
    </row>
    <row r="252" spans="1:11" ht="18.75">
      <c r="A252" s="842"/>
      <c r="B252" s="646"/>
      <c r="C252" s="80">
        <v>108</v>
      </c>
      <c r="D252" s="80">
        <v>9</v>
      </c>
      <c r="E252" s="419">
        <v>90</v>
      </c>
      <c r="F252" s="419">
        <v>1</v>
      </c>
      <c r="G252" s="419">
        <v>0</v>
      </c>
      <c r="H252" s="419">
        <v>17</v>
      </c>
      <c r="I252" s="419">
        <v>0</v>
      </c>
      <c r="J252" s="80">
        <f t="shared" si="11"/>
        <v>108</v>
      </c>
      <c r="K252" s="371" t="s">
        <v>1495</v>
      </c>
    </row>
    <row r="253" spans="1:11" ht="18.75">
      <c r="A253" s="842"/>
      <c r="B253" s="646"/>
      <c r="C253" s="80">
        <v>110</v>
      </c>
      <c r="D253" s="80">
        <v>10</v>
      </c>
      <c r="E253" s="419">
        <v>98</v>
      </c>
      <c r="F253" s="419">
        <v>0</v>
      </c>
      <c r="G253" s="419">
        <v>0</v>
      </c>
      <c r="H253" s="419">
        <v>12</v>
      </c>
      <c r="I253" s="419">
        <v>0</v>
      </c>
      <c r="J253" s="80">
        <f t="shared" si="11"/>
        <v>110</v>
      </c>
      <c r="K253" s="371" t="s">
        <v>1495</v>
      </c>
    </row>
    <row r="254" spans="1:11" ht="18.75">
      <c r="A254" s="842"/>
      <c r="B254" s="646"/>
      <c r="C254" s="80">
        <v>86</v>
      </c>
      <c r="D254" s="80">
        <v>11</v>
      </c>
      <c r="E254" s="419">
        <v>86</v>
      </c>
      <c r="F254" s="419">
        <v>1</v>
      </c>
      <c r="G254" s="419">
        <v>0</v>
      </c>
      <c r="H254" s="419">
        <v>20</v>
      </c>
      <c r="I254" s="419">
        <v>0</v>
      </c>
      <c r="J254" s="80">
        <f t="shared" si="11"/>
        <v>107</v>
      </c>
      <c r="K254" s="371" t="s">
        <v>1495</v>
      </c>
    </row>
    <row r="255" spans="1:11" ht="18.75">
      <c r="A255" s="843"/>
      <c r="B255" s="647"/>
      <c r="C255" s="80">
        <v>98</v>
      </c>
      <c r="D255" s="80">
        <v>12</v>
      </c>
      <c r="E255" s="419">
        <v>80</v>
      </c>
      <c r="F255" s="419">
        <v>2</v>
      </c>
      <c r="G255" s="419">
        <v>0</v>
      </c>
      <c r="H255" s="419">
        <v>16</v>
      </c>
      <c r="I255" s="419">
        <v>0</v>
      </c>
      <c r="J255" s="80">
        <f t="shared" si="11"/>
        <v>98</v>
      </c>
      <c r="K255" s="371" t="s">
        <v>1495</v>
      </c>
    </row>
    <row r="256" spans="1:11" ht="25.5">
      <c r="A256" s="420">
        <v>25</v>
      </c>
      <c r="B256" s="370" t="s">
        <v>3270</v>
      </c>
      <c r="C256" s="80">
        <v>42</v>
      </c>
      <c r="D256" s="105" t="s">
        <v>111</v>
      </c>
      <c r="E256" s="105">
        <v>26</v>
      </c>
      <c r="F256" s="80">
        <v>3</v>
      </c>
      <c r="G256" s="105" t="s">
        <v>2238</v>
      </c>
      <c r="H256" s="80">
        <v>13</v>
      </c>
      <c r="I256" s="80">
        <f>SUM(L260)</f>
        <v>0</v>
      </c>
      <c r="J256" s="105">
        <v>42</v>
      </c>
      <c r="K256" s="105" t="s">
        <v>3832</v>
      </c>
    </row>
    <row r="257" spans="1:11" ht="18.75">
      <c r="A257" s="420"/>
      <c r="B257" s="420"/>
      <c r="C257" s="80">
        <v>41</v>
      </c>
      <c r="D257" s="105" t="s">
        <v>112</v>
      </c>
      <c r="E257" s="105">
        <v>24</v>
      </c>
      <c r="F257" s="80">
        <v>2</v>
      </c>
      <c r="G257" s="105" t="s">
        <v>2238</v>
      </c>
      <c r="H257" s="80">
        <v>15</v>
      </c>
      <c r="I257" s="80"/>
      <c r="J257" s="105">
        <v>41</v>
      </c>
      <c r="K257" s="105" t="s">
        <v>3833</v>
      </c>
    </row>
    <row r="258" spans="1:11" ht="18.75">
      <c r="A258" s="80"/>
      <c r="B258" s="80"/>
      <c r="C258" s="80">
        <v>43</v>
      </c>
      <c r="D258" s="105" t="s">
        <v>113</v>
      </c>
      <c r="E258" s="105">
        <v>31</v>
      </c>
      <c r="F258" s="80">
        <v>2</v>
      </c>
      <c r="G258" s="105" t="s">
        <v>2238</v>
      </c>
      <c r="H258" s="80">
        <v>10</v>
      </c>
      <c r="I258" s="80"/>
      <c r="J258" s="105">
        <v>43</v>
      </c>
      <c r="K258" s="105" t="s">
        <v>3834</v>
      </c>
    </row>
    <row r="259" spans="1:11" ht="18.75">
      <c r="A259" s="80"/>
      <c r="B259" s="80"/>
      <c r="C259" s="80">
        <v>42</v>
      </c>
      <c r="D259" s="105" t="s">
        <v>114</v>
      </c>
      <c r="E259" s="105">
        <v>26</v>
      </c>
      <c r="F259" s="80">
        <v>4</v>
      </c>
      <c r="G259" s="105" t="s">
        <v>2238</v>
      </c>
      <c r="H259" s="80">
        <v>12</v>
      </c>
      <c r="I259" s="80"/>
      <c r="J259" s="105">
        <v>42</v>
      </c>
      <c r="K259" s="105" t="s">
        <v>3835</v>
      </c>
    </row>
    <row r="260" spans="1:11" ht="18.75">
      <c r="A260" s="80"/>
      <c r="B260" s="80"/>
      <c r="C260" s="80">
        <v>42</v>
      </c>
      <c r="D260" s="105" t="s">
        <v>115</v>
      </c>
      <c r="E260" s="105">
        <v>34</v>
      </c>
      <c r="F260" s="80"/>
      <c r="G260" s="105" t="s">
        <v>2238</v>
      </c>
      <c r="H260" s="80">
        <v>8</v>
      </c>
      <c r="I260" s="80"/>
      <c r="J260" s="105">
        <v>42</v>
      </c>
      <c r="K260" s="105" t="s">
        <v>3836</v>
      </c>
    </row>
    <row r="261" spans="1:11" ht="18.75">
      <c r="A261" s="80"/>
      <c r="B261" s="80"/>
      <c r="C261" s="80">
        <v>63</v>
      </c>
      <c r="D261" s="105" t="s">
        <v>116</v>
      </c>
      <c r="E261" s="105">
        <v>54</v>
      </c>
      <c r="F261" s="105">
        <v>4</v>
      </c>
      <c r="G261" s="105" t="s">
        <v>2238</v>
      </c>
      <c r="H261" s="80">
        <v>5</v>
      </c>
      <c r="I261" s="80"/>
      <c r="J261" s="105">
        <v>63</v>
      </c>
      <c r="K261" s="105" t="s">
        <v>3837</v>
      </c>
    </row>
    <row r="262" spans="1:11" ht="18.75">
      <c r="A262" s="80"/>
      <c r="B262" s="80"/>
      <c r="C262" s="80">
        <v>44</v>
      </c>
      <c r="D262" s="105" t="s">
        <v>117</v>
      </c>
      <c r="E262" s="105">
        <v>35</v>
      </c>
      <c r="F262" s="105">
        <v>2</v>
      </c>
      <c r="G262" s="105" t="s">
        <v>2238</v>
      </c>
      <c r="H262" s="80">
        <v>7</v>
      </c>
      <c r="I262" s="80"/>
      <c r="J262" s="105">
        <v>44</v>
      </c>
      <c r="K262" s="105" t="s">
        <v>3838</v>
      </c>
    </row>
    <row r="263" spans="1:11" ht="18.75">
      <c r="A263" s="80"/>
      <c r="B263" s="80"/>
      <c r="C263" s="80">
        <v>34</v>
      </c>
      <c r="D263" s="105" t="s">
        <v>118</v>
      </c>
      <c r="E263" s="105">
        <v>29</v>
      </c>
      <c r="F263" s="105">
        <v>1</v>
      </c>
      <c r="G263" s="59" t="s">
        <v>104</v>
      </c>
      <c r="H263" s="80">
        <v>4</v>
      </c>
      <c r="I263" s="80"/>
      <c r="J263" s="105">
        <v>34</v>
      </c>
      <c r="K263" s="105" t="s">
        <v>3839</v>
      </c>
    </row>
    <row r="264" spans="1:11" ht="18.75">
      <c r="A264" s="80"/>
      <c r="B264" s="80"/>
      <c r="C264" s="80">
        <v>35</v>
      </c>
      <c r="D264" s="105" t="s">
        <v>119</v>
      </c>
      <c r="E264" s="105">
        <v>29</v>
      </c>
      <c r="F264" s="105">
        <v>2</v>
      </c>
      <c r="G264" s="59" t="s">
        <v>104</v>
      </c>
      <c r="H264" s="80">
        <v>4</v>
      </c>
      <c r="I264" s="80"/>
      <c r="J264" s="105">
        <v>35</v>
      </c>
      <c r="K264" s="105" t="s">
        <v>3840</v>
      </c>
    </row>
    <row r="265" spans="1:11" ht="18.75">
      <c r="A265" s="80"/>
      <c r="B265" s="80"/>
      <c r="C265" s="80">
        <v>28</v>
      </c>
      <c r="D265" s="105" t="s">
        <v>120</v>
      </c>
      <c r="E265" s="105">
        <v>28</v>
      </c>
      <c r="F265" s="105"/>
      <c r="G265" s="59" t="s">
        <v>104</v>
      </c>
      <c r="H265" s="80"/>
      <c r="I265" s="80"/>
      <c r="J265" s="105">
        <v>28</v>
      </c>
      <c r="K265" s="105" t="s">
        <v>3841</v>
      </c>
    </row>
    <row r="266" spans="1:11" ht="18.75">
      <c r="A266" s="716">
        <v>26</v>
      </c>
      <c r="B266" s="656" t="s">
        <v>3116</v>
      </c>
      <c r="C266" s="80">
        <v>62</v>
      </c>
      <c r="D266" s="105">
        <v>1</v>
      </c>
      <c r="E266" s="105">
        <v>45</v>
      </c>
      <c r="F266" s="105">
        <v>6</v>
      </c>
      <c r="G266" s="105"/>
      <c r="H266" s="80">
        <v>11</v>
      </c>
      <c r="I266" s="80"/>
      <c r="J266" s="105">
        <v>62</v>
      </c>
      <c r="K266" s="105" t="s">
        <v>1495</v>
      </c>
    </row>
    <row r="267" spans="1:11" ht="18.75">
      <c r="A267" s="716"/>
      <c r="B267" s="656"/>
      <c r="C267" s="80">
        <v>65</v>
      </c>
      <c r="D267" s="105">
        <v>2</v>
      </c>
      <c r="E267" s="105">
        <v>39</v>
      </c>
      <c r="F267" s="105">
        <v>1</v>
      </c>
      <c r="G267" s="105">
        <v>3</v>
      </c>
      <c r="H267" s="80">
        <v>9</v>
      </c>
      <c r="I267" s="80"/>
      <c r="J267" s="105">
        <v>65</v>
      </c>
      <c r="K267" s="105" t="s">
        <v>3842</v>
      </c>
    </row>
    <row r="268" spans="1:11" ht="18.75">
      <c r="A268" s="716"/>
      <c r="B268" s="656"/>
      <c r="C268" s="80">
        <v>61</v>
      </c>
      <c r="D268" s="105">
        <v>3</v>
      </c>
      <c r="E268" s="105">
        <v>55</v>
      </c>
      <c r="F268" s="105"/>
      <c r="G268" s="105">
        <v>1</v>
      </c>
      <c r="H268" s="80">
        <v>15</v>
      </c>
      <c r="I268" s="80"/>
      <c r="J268" s="105">
        <v>61</v>
      </c>
      <c r="K268" s="105" t="s">
        <v>3843</v>
      </c>
    </row>
    <row r="269" spans="1:11" ht="18.75">
      <c r="A269" s="716"/>
      <c r="B269" s="656"/>
      <c r="C269" s="80">
        <v>60</v>
      </c>
      <c r="D269" s="105">
        <v>4</v>
      </c>
      <c r="E269" s="105">
        <v>48</v>
      </c>
      <c r="F269" s="105">
        <v>3</v>
      </c>
      <c r="G269" s="5" t="s">
        <v>104</v>
      </c>
      <c r="H269" s="80">
        <v>11</v>
      </c>
      <c r="I269" s="80"/>
      <c r="J269" s="105">
        <v>60</v>
      </c>
      <c r="K269" s="105" t="s">
        <v>3844</v>
      </c>
    </row>
    <row r="270" spans="1:11" ht="18.75">
      <c r="A270" s="716"/>
      <c r="B270" s="656"/>
      <c r="C270" s="80">
        <v>68</v>
      </c>
      <c r="D270" s="105">
        <v>5</v>
      </c>
      <c r="E270" s="105">
        <v>48</v>
      </c>
      <c r="F270" s="105">
        <v>4</v>
      </c>
      <c r="G270" s="105">
        <v>1</v>
      </c>
      <c r="H270" s="80">
        <v>15</v>
      </c>
      <c r="I270" s="80"/>
      <c r="J270" s="105">
        <v>68</v>
      </c>
      <c r="K270" s="105" t="s">
        <v>3845</v>
      </c>
    </row>
    <row r="271" spans="1:11" ht="18.75">
      <c r="A271" s="716"/>
      <c r="B271" s="656"/>
      <c r="C271" s="80">
        <v>63</v>
      </c>
      <c r="D271" s="105">
        <v>6</v>
      </c>
      <c r="E271" s="105">
        <v>49</v>
      </c>
      <c r="F271" s="421"/>
      <c r="G271" s="5" t="s">
        <v>104</v>
      </c>
      <c r="H271" s="80">
        <v>14</v>
      </c>
      <c r="I271" s="80"/>
      <c r="J271" s="105">
        <v>63</v>
      </c>
      <c r="K271" s="105" t="s">
        <v>3846</v>
      </c>
    </row>
    <row r="272" spans="1:11" ht="18.75">
      <c r="A272" s="716"/>
      <c r="B272" s="656"/>
      <c r="C272" s="80">
        <v>69</v>
      </c>
      <c r="D272" s="105">
        <v>7</v>
      </c>
      <c r="E272" s="105">
        <v>51</v>
      </c>
      <c r="F272" s="421"/>
      <c r="G272" s="5" t="s">
        <v>104</v>
      </c>
      <c r="H272" s="80">
        <v>18</v>
      </c>
      <c r="I272" s="80"/>
      <c r="J272" s="105">
        <v>66</v>
      </c>
      <c r="K272" s="105" t="s">
        <v>3847</v>
      </c>
    </row>
    <row r="273" spans="1:11" ht="18.75">
      <c r="A273" s="716"/>
      <c r="B273" s="656"/>
      <c r="C273" s="80">
        <v>44</v>
      </c>
      <c r="D273" s="105">
        <v>8</v>
      </c>
      <c r="E273" s="105">
        <v>37</v>
      </c>
      <c r="F273" s="421">
        <v>1</v>
      </c>
      <c r="G273" s="5" t="s">
        <v>104</v>
      </c>
      <c r="H273" s="80">
        <v>6</v>
      </c>
      <c r="I273" s="80"/>
      <c r="J273" s="105">
        <v>53</v>
      </c>
      <c r="K273" s="105" t="s">
        <v>3848</v>
      </c>
    </row>
    <row r="274" spans="1:11" ht="18.75">
      <c r="A274" s="716"/>
      <c r="B274" s="656"/>
      <c r="C274" s="2">
        <v>41</v>
      </c>
      <c r="D274" s="105">
        <v>9</v>
      </c>
      <c r="E274" s="5">
        <v>33</v>
      </c>
      <c r="F274" s="421">
        <v>1</v>
      </c>
      <c r="G274" s="5">
        <v>1</v>
      </c>
      <c r="H274" s="2">
        <v>6</v>
      </c>
      <c r="I274" s="2"/>
      <c r="J274" s="5">
        <v>39</v>
      </c>
      <c r="K274" s="105" t="s">
        <v>3849</v>
      </c>
    </row>
    <row r="275" spans="1:11" ht="18.75">
      <c r="A275" s="716"/>
      <c r="B275" s="656"/>
      <c r="C275" s="2">
        <v>31</v>
      </c>
      <c r="D275" s="105">
        <v>10</v>
      </c>
      <c r="E275" s="5">
        <v>31</v>
      </c>
      <c r="F275" s="5" t="s">
        <v>104</v>
      </c>
      <c r="G275" s="5" t="s">
        <v>104</v>
      </c>
      <c r="H275" s="5" t="s">
        <v>104</v>
      </c>
      <c r="I275" s="2"/>
      <c r="J275" s="5">
        <v>39</v>
      </c>
      <c r="K275" s="105" t="s">
        <v>3850</v>
      </c>
    </row>
    <row r="276" spans="1:11" ht="37.5">
      <c r="A276" s="25">
        <v>27</v>
      </c>
      <c r="B276" s="365" t="s">
        <v>3119</v>
      </c>
      <c r="C276" s="105">
        <v>95</v>
      </c>
      <c r="D276" s="105">
        <v>1</v>
      </c>
      <c r="E276" s="105">
        <v>95</v>
      </c>
      <c r="F276" s="105">
        <v>1</v>
      </c>
      <c r="G276" s="105">
        <v>1</v>
      </c>
      <c r="H276" s="105">
        <v>1</v>
      </c>
      <c r="I276" s="105">
        <v>1</v>
      </c>
      <c r="J276" s="105"/>
      <c r="K276" s="105">
        <f>SUM(E276:J276)</f>
        <v>99</v>
      </c>
    </row>
    <row r="277" spans="1:11" ht="18.75">
      <c r="A277" s="2"/>
      <c r="B277" s="2"/>
      <c r="C277" s="105">
        <v>97</v>
      </c>
      <c r="D277" s="105">
        <v>2</v>
      </c>
      <c r="E277" s="105">
        <v>93</v>
      </c>
      <c r="F277" s="105">
        <v>2</v>
      </c>
      <c r="G277" s="105"/>
      <c r="H277" s="105">
        <v>2</v>
      </c>
      <c r="I277" s="105"/>
      <c r="J277" s="105"/>
      <c r="K277" s="105">
        <f aca="true" t="shared" si="12" ref="K277:K287">SUM(E277:J277)</f>
        <v>97</v>
      </c>
    </row>
    <row r="278" spans="1:11" ht="18.75">
      <c r="A278" s="2"/>
      <c r="B278" s="2"/>
      <c r="C278" s="105">
        <v>100</v>
      </c>
      <c r="D278" s="105">
        <v>3</v>
      </c>
      <c r="E278" s="105">
        <v>93</v>
      </c>
      <c r="F278" s="105">
        <v>2</v>
      </c>
      <c r="G278" s="105">
        <v>2</v>
      </c>
      <c r="H278" s="105">
        <v>1</v>
      </c>
      <c r="I278" s="105">
        <v>2</v>
      </c>
      <c r="J278" s="105"/>
      <c r="K278" s="105">
        <f t="shared" si="12"/>
        <v>100</v>
      </c>
    </row>
    <row r="279" spans="1:11" ht="18.75">
      <c r="A279" s="2"/>
      <c r="B279" s="2"/>
      <c r="C279" s="105">
        <v>93</v>
      </c>
      <c r="D279" s="105">
        <v>4</v>
      </c>
      <c r="E279" s="105">
        <v>88</v>
      </c>
      <c r="F279" s="105">
        <v>1</v>
      </c>
      <c r="G279" s="105">
        <v>1</v>
      </c>
      <c r="H279" s="105"/>
      <c r="I279" s="105">
        <v>3</v>
      </c>
      <c r="J279" s="105"/>
      <c r="K279" s="105">
        <f t="shared" si="12"/>
        <v>93</v>
      </c>
    </row>
    <row r="280" spans="1:11" ht="18.75">
      <c r="A280" s="2"/>
      <c r="B280" s="2"/>
      <c r="C280" s="105">
        <v>94</v>
      </c>
      <c r="D280" s="105">
        <v>5</v>
      </c>
      <c r="E280" s="105">
        <v>87</v>
      </c>
      <c r="F280" s="105">
        <v>2</v>
      </c>
      <c r="G280" s="105">
        <v>1</v>
      </c>
      <c r="H280" s="105">
        <v>1</v>
      </c>
      <c r="I280" s="105">
        <v>3</v>
      </c>
      <c r="J280" s="105"/>
      <c r="K280" s="105">
        <f t="shared" si="12"/>
        <v>94</v>
      </c>
    </row>
    <row r="281" spans="1:11" ht="18.75">
      <c r="A281" s="2"/>
      <c r="B281" s="2"/>
      <c r="C281" s="105">
        <v>81</v>
      </c>
      <c r="D281" s="105">
        <v>6</v>
      </c>
      <c r="E281" s="105">
        <v>78</v>
      </c>
      <c r="F281" s="105">
        <v>1</v>
      </c>
      <c r="G281" s="105">
        <v>1</v>
      </c>
      <c r="H281" s="105"/>
      <c r="I281" s="105">
        <v>1</v>
      </c>
      <c r="J281" s="105"/>
      <c r="K281" s="105">
        <f t="shared" si="12"/>
        <v>81</v>
      </c>
    </row>
    <row r="282" spans="1:11" ht="18.75">
      <c r="A282" s="2"/>
      <c r="B282" s="2"/>
      <c r="C282" s="105">
        <v>95</v>
      </c>
      <c r="D282" s="105">
        <v>7</v>
      </c>
      <c r="E282" s="105">
        <v>90</v>
      </c>
      <c r="F282" s="105">
        <v>1</v>
      </c>
      <c r="G282" s="105">
        <v>1</v>
      </c>
      <c r="H282" s="105">
        <v>1</v>
      </c>
      <c r="I282" s="105">
        <v>2</v>
      </c>
      <c r="J282" s="105"/>
      <c r="K282" s="105">
        <f t="shared" si="12"/>
        <v>95</v>
      </c>
    </row>
    <row r="283" spans="1:11" ht="18.75">
      <c r="A283" s="2"/>
      <c r="B283" s="2"/>
      <c r="C283" s="105">
        <v>82</v>
      </c>
      <c r="D283" s="105">
        <v>8</v>
      </c>
      <c r="E283" s="105">
        <v>76</v>
      </c>
      <c r="F283" s="105">
        <v>2</v>
      </c>
      <c r="G283" s="105"/>
      <c r="H283" s="105">
        <v>2</v>
      </c>
      <c r="I283" s="105">
        <v>2</v>
      </c>
      <c r="J283" s="105"/>
      <c r="K283" s="105">
        <f t="shared" si="12"/>
        <v>82</v>
      </c>
    </row>
    <row r="284" spans="1:11" ht="18.75">
      <c r="A284" s="2"/>
      <c r="B284" s="2"/>
      <c r="C284" s="105">
        <v>88</v>
      </c>
      <c r="D284" s="105">
        <v>9</v>
      </c>
      <c r="E284" s="105">
        <v>81</v>
      </c>
      <c r="F284" s="105">
        <v>2</v>
      </c>
      <c r="G284" s="105">
        <v>2</v>
      </c>
      <c r="H284" s="105">
        <v>2</v>
      </c>
      <c r="I284" s="105">
        <v>1</v>
      </c>
      <c r="J284" s="105"/>
      <c r="K284" s="105">
        <f t="shared" si="12"/>
        <v>88</v>
      </c>
    </row>
    <row r="285" spans="1:11" ht="18.75">
      <c r="A285" s="2"/>
      <c r="B285" s="2"/>
      <c r="C285" s="105">
        <v>74</v>
      </c>
      <c r="D285" s="105">
        <v>10</v>
      </c>
      <c r="E285" s="105">
        <v>69</v>
      </c>
      <c r="F285" s="105">
        <v>2</v>
      </c>
      <c r="G285" s="105"/>
      <c r="H285" s="105">
        <v>2</v>
      </c>
      <c r="I285" s="105">
        <v>1</v>
      </c>
      <c r="J285" s="105"/>
      <c r="K285" s="105">
        <f t="shared" si="12"/>
        <v>74</v>
      </c>
    </row>
    <row r="286" spans="1:11" ht="18.75">
      <c r="A286" s="2"/>
      <c r="B286" s="2"/>
      <c r="C286" s="105">
        <v>43</v>
      </c>
      <c r="D286" s="105">
        <v>11</v>
      </c>
      <c r="E286" s="105">
        <v>39</v>
      </c>
      <c r="F286" s="105">
        <v>1</v>
      </c>
      <c r="G286" s="105">
        <v>1</v>
      </c>
      <c r="H286" s="105">
        <v>2</v>
      </c>
      <c r="I286" s="105">
        <v>0</v>
      </c>
      <c r="J286" s="105"/>
      <c r="K286" s="105">
        <f t="shared" si="12"/>
        <v>43</v>
      </c>
    </row>
    <row r="287" spans="1:11" ht="18.75">
      <c r="A287" s="2"/>
      <c r="B287" s="2"/>
      <c r="C287" s="105">
        <v>46</v>
      </c>
      <c r="D287" s="105">
        <v>12</v>
      </c>
      <c r="E287" s="105">
        <v>40</v>
      </c>
      <c r="F287" s="105">
        <v>2</v>
      </c>
      <c r="G287" s="105">
        <v>1</v>
      </c>
      <c r="H287" s="105">
        <v>2</v>
      </c>
      <c r="I287" s="105">
        <v>1</v>
      </c>
      <c r="J287" s="105"/>
      <c r="K287" s="105">
        <f t="shared" si="12"/>
        <v>46</v>
      </c>
    </row>
    <row r="288" spans="1:11" ht="18.75">
      <c r="A288" s="162">
        <v>28</v>
      </c>
      <c r="B288" s="645" t="s">
        <v>3688</v>
      </c>
      <c r="C288" s="2">
        <v>186</v>
      </c>
      <c r="D288" s="2" t="s">
        <v>3851</v>
      </c>
      <c r="E288" s="2">
        <v>180</v>
      </c>
      <c r="F288" s="2"/>
      <c r="G288" s="2"/>
      <c r="H288" s="2"/>
      <c r="I288" s="2"/>
      <c r="J288" s="2"/>
      <c r="K288" s="2"/>
    </row>
    <row r="289" spans="2:11" ht="18.75">
      <c r="B289" s="646"/>
      <c r="C289" s="2">
        <v>81</v>
      </c>
      <c r="D289" s="105" t="s">
        <v>111</v>
      </c>
      <c r="E289" s="2">
        <v>75</v>
      </c>
      <c r="F289" s="2"/>
      <c r="G289" s="2"/>
      <c r="H289" s="2">
        <v>5</v>
      </c>
      <c r="I289" s="2">
        <v>1</v>
      </c>
      <c r="J289" s="2">
        <f>SUM(E289:I289)</f>
        <v>81</v>
      </c>
      <c r="K289" s="5" t="s">
        <v>129</v>
      </c>
    </row>
    <row r="290" spans="2:11" ht="18.75">
      <c r="B290" s="646"/>
      <c r="C290" s="2">
        <v>69</v>
      </c>
      <c r="D290" s="105" t="s">
        <v>112</v>
      </c>
      <c r="E290" s="2">
        <v>66</v>
      </c>
      <c r="F290" s="2"/>
      <c r="G290" s="2"/>
      <c r="H290" s="2">
        <v>5</v>
      </c>
      <c r="I290" s="2">
        <v>1</v>
      </c>
      <c r="J290" s="2">
        <f aca="true" t="shared" si="13" ref="J290:J300">SUM(E290:I290)</f>
        <v>72</v>
      </c>
      <c r="K290" s="2"/>
    </row>
    <row r="291" spans="2:11" ht="18.75">
      <c r="B291" s="646"/>
      <c r="C291" s="2">
        <v>58</v>
      </c>
      <c r="D291" s="105" t="s">
        <v>113</v>
      </c>
      <c r="E291" s="2">
        <v>55</v>
      </c>
      <c r="F291" s="2"/>
      <c r="G291" s="2"/>
      <c r="H291" s="2">
        <v>2</v>
      </c>
      <c r="I291" s="2">
        <v>1</v>
      </c>
      <c r="J291" s="2">
        <f t="shared" si="13"/>
        <v>58</v>
      </c>
      <c r="K291" s="2"/>
    </row>
    <row r="292" spans="2:11" ht="18.75">
      <c r="B292" s="646"/>
      <c r="C292" s="2">
        <v>77</v>
      </c>
      <c r="D292" s="105" t="s">
        <v>114</v>
      </c>
      <c r="E292" s="2">
        <v>73</v>
      </c>
      <c r="F292" s="2"/>
      <c r="G292" s="2"/>
      <c r="H292" s="2">
        <v>3</v>
      </c>
      <c r="I292" s="2"/>
      <c r="J292" s="2">
        <f t="shared" si="13"/>
        <v>76</v>
      </c>
      <c r="K292" s="2"/>
    </row>
    <row r="293" spans="2:11" ht="18.75">
      <c r="B293" s="646"/>
      <c r="C293" s="2">
        <v>55</v>
      </c>
      <c r="D293" s="105" t="s">
        <v>115</v>
      </c>
      <c r="E293" s="2">
        <v>54</v>
      </c>
      <c r="F293" s="2"/>
      <c r="G293" s="2"/>
      <c r="H293" s="2">
        <v>4</v>
      </c>
      <c r="I293" s="2"/>
      <c r="J293" s="2">
        <f t="shared" si="13"/>
        <v>58</v>
      </c>
      <c r="K293" s="2"/>
    </row>
    <row r="294" spans="2:11" ht="18.75">
      <c r="B294" s="646"/>
      <c r="C294" s="2">
        <v>49</v>
      </c>
      <c r="D294" s="105" t="s">
        <v>116</v>
      </c>
      <c r="E294" s="2">
        <v>48</v>
      </c>
      <c r="F294" s="2"/>
      <c r="G294" s="2"/>
      <c r="H294" s="2">
        <v>1</v>
      </c>
      <c r="I294" s="2"/>
      <c r="J294" s="2">
        <f t="shared" si="13"/>
        <v>49</v>
      </c>
      <c r="K294" s="2"/>
    </row>
    <row r="295" spans="2:11" ht="18.75">
      <c r="B295" s="646"/>
      <c r="C295" s="2">
        <v>54</v>
      </c>
      <c r="D295" s="105" t="s">
        <v>117</v>
      </c>
      <c r="E295" s="2">
        <v>53</v>
      </c>
      <c r="F295" s="2"/>
      <c r="G295" s="2"/>
      <c r="H295" s="2">
        <v>1</v>
      </c>
      <c r="I295" s="2"/>
      <c r="J295" s="2">
        <f t="shared" si="13"/>
        <v>54</v>
      </c>
      <c r="K295" s="2"/>
    </row>
    <row r="296" spans="2:11" ht="18.75">
      <c r="B296" s="646"/>
      <c r="C296" s="2">
        <v>36</v>
      </c>
      <c r="D296" s="105" t="s">
        <v>118</v>
      </c>
      <c r="E296" s="2">
        <v>35</v>
      </c>
      <c r="F296" s="2"/>
      <c r="G296" s="2"/>
      <c r="H296" s="2">
        <v>1</v>
      </c>
      <c r="I296" s="2"/>
      <c r="J296" s="2">
        <f t="shared" si="13"/>
        <v>36</v>
      </c>
      <c r="K296" s="2"/>
    </row>
    <row r="297" spans="2:11" ht="18.75">
      <c r="B297" s="646"/>
      <c r="C297" s="2">
        <v>18</v>
      </c>
      <c r="D297" s="105" t="s">
        <v>119</v>
      </c>
      <c r="E297" s="2">
        <v>18</v>
      </c>
      <c r="F297" s="2"/>
      <c r="G297" s="2"/>
      <c r="H297" s="2">
        <v>1</v>
      </c>
      <c r="I297" s="2"/>
      <c r="J297" s="2">
        <f t="shared" si="13"/>
        <v>19</v>
      </c>
      <c r="K297" s="2"/>
    </row>
    <row r="298" spans="2:11" ht="18.75">
      <c r="B298" s="646"/>
      <c r="C298" s="2">
        <v>21</v>
      </c>
      <c r="D298" s="105" t="s">
        <v>120</v>
      </c>
      <c r="E298" s="2">
        <v>21</v>
      </c>
      <c r="F298" s="2"/>
      <c r="G298" s="2"/>
      <c r="H298" s="2"/>
      <c r="I298" s="2"/>
      <c r="J298" s="2">
        <f t="shared" si="13"/>
        <v>21</v>
      </c>
      <c r="K298" s="2"/>
    </row>
    <row r="299" spans="2:11" ht="18.75">
      <c r="B299" s="646"/>
      <c r="C299" s="2">
        <v>12</v>
      </c>
      <c r="D299" s="105" t="s">
        <v>121</v>
      </c>
      <c r="E299" s="2">
        <v>12</v>
      </c>
      <c r="F299" s="2"/>
      <c r="G299" s="2"/>
      <c r="H299" s="2"/>
      <c r="I299" s="2"/>
      <c r="J299" s="2">
        <f t="shared" si="13"/>
        <v>12</v>
      </c>
      <c r="K299" s="2"/>
    </row>
    <row r="300" spans="2:11" ht="18.75">
      <c r="B300" s="646"/>
      <c r="C300" s="153">
        <v>12</v>
      </c>
      <c r="D300" s="416" t="s">
        <v>122</v>
      </c>
      <c r="E300" s="153">
        <v>12</v>
      </c>
      <c r="F300" s="153"/>
      <c r="G300" s="153"/>
      <c r="H300" s="153"/>
      <c r="I300" s="153"/>
      <c r="J300" s="153">
        <f t="shared" si="13"/>
        <v>12</v>
      </c>
      <c r="K300" s="153"/>
    </row>
    <row r="301" spans="1:11" ht="18.75">
      <c r="A301" s="749">
        <v>29</v>
      </c>
      <c r="B301" s="749" t="s">
        <v>4046</v>
      </c>
      <c r="C301" s="436">
        <v>3</v>
      </c>
      <c r="D301" s="436">
        <v>4</v>
      </c>
      <c r="E301" s="436">
        <v>5</v>
      </c>
      <c r="F301" s="436">
        <v>6</v>
      </c>
      <c r="G301" s="436">
        <v>7</v>
      </c>
      <c r="H301" s="436">
        <v>8</v>
      </c>
      <c r="I301" s="436">
        <v>9</v>
      </c>
      <c r="J301" s="436">
        <v>10</v>
      </c>
      <c r="K301" s="436">
        <v>11</v>
      </c>
    </row>
    <row r="302" spans="1:11" ht="18.75">
      <c r="A302" s="749"/>
      <c r="B302" s="749"/>
      <c r="C302" s="436">
        <v>138</v>
      </c>
      <c r="D302" s="436" t="s">
        <v>4026</v>
      </c>
      <c r="E302" s="436">
        <v>117</v>
      </c>
      <c r="F302" s="436">
        <v>4</v>
      </c>
      <c r="G302" s="436">
        <v>4</v>
      </c>
      <c r="H302" s="436">
        <v>13</v>
      </c>
      <c r="I302" s="436" t="s">
        <v>104</v>
      </c>
      <c r="J302" s="436">
        <v>138</v>
      </c>
      <c r="K302" s="436" t="s">
        <v>129</v>
      </c>
    </row>
    <row r="303" spans="1:11" ht="18.75">
      <c r="A303" s="749"/>
      <c r="B303" s="749"/>
      <c r="C303" s="436">
        <v>122</v>
      </c>
      <c r="D303" s="436" t="s">
        <v>4027</v>
      </c>
      <c r="E303" s="436">
        <v>107</v>
      </c>
      <c r="F303" s="436">
        <v>1</v>
      </c>
      <c r="G303" s="436">
        <v>3</v>
      </c>
      <c r="H303" s="436">
        <v>11</v>
      </c>
      <c r="I303" s="312" t="s">
        <v>104</v>
      </c>
      <c r="J303" s="436">
        <v>122</v>
      </c>
      <c r="K303" s="312" t="s">
        <v>129</v>
      </c>
    </row>
    <row r="304" spans="1:11" ht="18.75">
      <c r="A304" s="749"/>
      <c r="B304" s="749"/>
      <c r="C304" s="436">
        <v>102</v>
      </c>
      <c r="D304" s="436" t="s">
        <v>4038</v>
      </c>
      <c r="E304" s="436">
        <v>88</v>
      </c>
      <c r="F304" s="436">
        <v>3</v>
      </c>
      <c r="G304" s="436">
        <v>4</v>
      </c>
      <c r="H304" s="436">
        <v>7</v>
      </c>
      <c r="I304" s="312" t="s">
        <v>104</v>
      </c>
      <c r="J304" s="436">
        <v>102</v>
      </c>
      <c r="K304" s="312" t="s">
        <v>129</v>
      </c>
    </row>
    <row r="305" spans="1:11" ht="18.75">
      <c r="A305" s="749"/>
      <c r="B305" s="749"/>
      <c r="C305" s="436">
        <v>98</v>
      </c>
      <c r="D305" s="436" t="s">
        <v>4029</v>
      </c>
      <c r="E305" s="436">
        <v>86</v>
      </c>
      <c r="F305" s="436" t="s">
        <v>104</v>
      </c>
      <c r="G305" s="436" t="s">
        <v>104</v>
      </c>
      <c r="H305" s="436">
        <v>12</v>
      </c>
      <c r="I305" s="312" t="s">
        <v>104</v>
      </c>
      <c r="J305" s="436">
        <v>98</v>
      </c>
      <c r="K305" s="312" t="s">
        <v>129</v>
      </c>
    </row>
    <row r="306" spans="1:11" ht="18.75">
      <c r="A306" s="749"/>
      <c r="B306" s="749"/>
      <c r="C306" s="436">
        <v>106</v>
      </c>
      <c r="D306" s="436" t="s">
        <v>4030</v>
      </c>
      <c r="E306" s="436">
        <v>98</v>
      </c>
      <c r="F306" s="436">
        <v>4</v>
      </c>
      <c r="G306" s="436">
        <v>1</v>
      </c>
      <c r="H306" s="436">
        <v>3</v>
      </c>
      <c r="I306" s="312" t="s">
        <v>104</v>
      </c>
      <c r="J306" s="436">
        <v>106</v>
      </c>
      <c r="K306" s="312" t="s">
        <v>129</v>
      </c>
    </row>
    <row r="307" spans="1:11" ht="18.75">
      <c r="A307" s="749"/>
      <c r="B307" s="749"/>
      <c r="C307" s="436">
        <v>89</v>
      </c>
      <c r="D307" s="436" t="s">
        <v>4031</v>
      </c>
      <c r="E307" s="436">
        <v>77</v>
      </c>
      <c r="F307" s="436">
        <v>2</v>
      </c>
      <c r="G307" s="436">
        <v>4</v>
      </c>
      <c r="H307" s="436">
        <v>6</v>
      </c>
      <c r="I307" s="312" t="s">
        <v>104</v>
      </c>
      <c r="J307" s="436">
        <v>89</v>
      </c>
      <c r="K307" s="312" t="s">
        <v>129</v>
      </c>
    </row>
    <row r="308" spans="1:11" ht="18.75">
      <c r="A308" s="749"/>
      <c r="B308" s="749"/>
      <c r="C308" s="436">
        <v>88</v>
      </c>
      <c r="D308" s="436" t="s">
        <v>4039</v>
      </c>
      <c r="E308" s="436">
        <v>81</v>
      </c>
      <c r="F308" s="436">
        <v>2</v>
      </c>
      <c r="G308" s="436">
        <v>1</v>
      </c>
      <c r="H308" s="436">
        <v>4</v>
      </c>
      <c r="I308" s="312" t="s">
        <v>104</v>
      </c>
      <c r="J308" s="436">
        <v>88</v>
      </c>
      <c r="K308" s="312" t="s">
        <v>129</v>
      </c>
    </row>
    <row r="309" spans="1:11" ht="18.75">
      <c r="A309" s="749"/>
      <c r="B309" s="749"/>
      <c r="C309" s="436">
        <v>87</v>
      </c>
      <c r="D309" s="436" t="s">
        <v>4033</v>
      </c>
      <c r="E309" s="436">
        <v>76</v>
      </c>
      <c r="F309" s="436">
        <v>4</v>
      </c>
      <c r="G309" s="436">
        <v>1</v>
      </c>
      <c r="H309" s="436">
        <v>6</v>
      </c>
      <c r="I309" s="312" t="s">
        <v>104</v>
      </c>
      <c r="J309" s="436">
        <v>87</v>
      </c>
      <c r="K309" s="312" t="s">
        <v>129</v>
      </c>
    </row>
    <row r="310" spans="1:11" ht="18.75">
      <c r="A310" s="749"/>
      <c r="B310" s="749"/>
      <c r="C310" s="436">
        <v>83</v>
      </c>
      <c r="D310" s="436" t="s">
        <v>4034</v>
      </c>
      <c r="E310" s="436">
        <v>66</v>
      </c>
      <c r="F310" s="436">
        <v>2</v>
      </c>
      <c r="G310" s="436">
        <v>3</v>
      </c>
      <c r="H310" s="436">
        <v>12</v>
      </c>
      <c r="I310" s="312" t="s">
        <v>104</v>
      </c>
      <c r="J310" s="436">
        <v>83</v>
      </c>
      <c r="K310" s="312" t="s">
        <v>129</v>
      </c>
    </row>
    <row r="311" spans="1:11" ht="18.75">
      <c r="A311" s="749"/>
      <c r="B311" s="749"/>
      <c r="C311" s="436">
        <v>76</v>
      </c>
      <c r="D311" s="436" t="s">
        <v>4035</v>
      </c>
      <c r="E311" s="436">
        <v>68</v>
      </c>
      <c r="F311" s="436">
        <v>1</v>
      </c>
      <c r="G311" s="436">
        <v>1</v>
      </c>
      <c r="H311" s="436">
        <v>6</v>
      </c>
      <c r="I311" s="312" t="s">
        <v>104</v>
      </c>
      <c r="J311" s="436">
        <v>76</v>
      </c>
      <c r="K311" s="312" t="s">
        <v>129</v>
      </c>
    </row>
    <row r="312" spans="1:11" ht="18.75">
      <c r="A312" s="749"/>
      <c r="B312" s="749"/>
      <c r="C312" s="436">
        <v>54</v>
      </c>
      <c r="D312" s="436" t="s">
        <v>4036</v>
      </c>
      <c r="E312" s="436">
        <v>48</v>
      </c>
      <c r="F312" s="436" t="s">
        <v>104</v>
      </c>
      <c r="G312" s="436" t="s">
        <v>104</v>
      </c>
      <c r="H312" s="436">
        <v>6</v>
      </c>
      <c r="I312" s="312" t="s">
        <v>104</v>
      </c>
      <c r="J312" s="436">
        <v>54</v>
      </c>
      <c r="K312" s="312" t="s">
        <v>129</v>
      </c>
    </row>
    <row r="313" spans="1:11" ht="18.75">
      <c r="A313" s="749"/>
      <c r="B313" s="749"/>
      <c r="C313" s="436">
        <v>38</v>
      </c>
      <c r="D313" s="436" t="s">
        <v>4037</v>
      </c>
      <c r="E313" s="436">
        <v>36</v>
      </c>
      <c r="F313" s="436">
        <v>1</v>
      </c>
      <c r="G313" s="436" t="s">
        <v>104</v>
      </c>
      <c r="H313" s="436">
        <v>1</v>
      </c>
      <c r="I313" s="312" t="s">
        <v>104</v>
      </c>
      <c r="J313" s="436">
        <v>38</v>
      </c>
      <c r="K313" s="312" t="s">
        <v>129</v>
      </c>
    </row>
    <row r="314" spans="1:11" ht="18.75">
      <c r="A314" s="749">
        <v>30</v>
      </c>
      <c r="B314" s="749" t="s">
        <v>4048</v>
      </c>
      <c r="C314" s="469">
        <v>48</v>
      </c>
      <c r="D314" s="469">
        <v>1</v>
      </c>
      <c r="E314" s="469">
        <v>42</v>
      </c>
      <c r="F314" s="469">
        <v>3</v>
      </c>
      <c r="G314" s="469">
        <v>2</v>
      </c>
      <c r="H314" s="469">
        <v>0</v>
      </c>
      <c r="I314" s="469">
        <v>1</v>
      </c>
      <c r="J314" s="469">
        <v>48</v>
      </c>
      <c r="K314" s="469" t="s">
        <v>4808</v>
      </c>
    </row>
    <row r="315" spans="1:11" ht="18.75">
      <c r="A315" s="749"/>
      <c r="B315" s="749"/>
      <c r="C315" s="469">
        <v>54</v>
      </c>
      <c r="D315" s="469">
        <v>2</v>
      </c>
      <c r="E315" s="469">
        <v>40</v>
      </c>
      <c r="F315" s="469">
        <v>4</v>
      </c>
      <c r="G315" s="469">
        <v>3</v>
      </c>
      <c r="H315" s="469">
        <v>5</v>
      </c>
      <c r="I315" s="469">
        <v>2</v>
      </c>
      <c r="J315" s="469">
        <v>54</v>
      </c>
      <c r="K315" s="469" t="s">
        <v>4809</v>
      </c>
    </row>
    <row r="316" spans="1:11" ht="18.75">
      <c r="A316" s="749"/>
      <c r="B316" s="749"/>
      <c r="C316" s="469">
        <v>65</v>
      </c>
      <c r="D316" s="469">
        <v>3</v>
      </c>
      <c r="E316" s="469">
        <v>52</v>
      </c>
      <c r="F316" s="469">
        <v>7</v>
      </c>
      <c r="G316" s="469">
        <v>3</v>
      </c>
      <c r="H316" s="469">
        <v>3</v>
      </c>
      <c r="I316" s="469">
        <v>0</v>
      </c>
      <c r="J316" s="469">
        <v>65</v>
      </c>
      <c r="K316" s="469" t="s">
        <v>4809</v>
      </c>
    </row>
    <row r="317" spans="1:11" ht="18.75">
      <c r="A317" s="749"/>
      <c r="B317" s="749"/>
      <c r="C317" s="469">
        <v>62</v>
      </c>
      <c r="D317" s="469">
        <v>4</v>
      </c>
      <c r="E317" s="469">
        <v>52</v>
      </c>
      <c r="F317" s="469">
        <v>4</v>
      </c>
      <c r="G317" s="469">
        <v>1</v>
      </c>
      <c r="H317" s="469">
        <v>4</v>
      </c>
      <c r="I317" s="469">
        <v>1</v>
      </c>
      <c r="J317" s="469">
        <v>62</v>
      </c>
      <c r="K317" s="469" t="s">
        <v>4809</v>
      </c>
    </row>
    <row r="318" spans="1:11" ht="18.75">
      <c r="A318" s="749"/>
      <c r="B318" s="749"/>
      <c r="C318" s="469">
        <v>65</v>
      </c>
      <c r="D318" s="469">
        <v>5</v>
      </c>
      <c r="E318" s="469">
        <v>51</v>
      </c>
      <c r="F318" s="469">
        <v>8</v>
      </c>
      <c r="G318" s="469">
        <v>2</v>
      </c>
      <c r="H318" s="469">
        <v>2</v>
      </c>
      <c r="I318" s="469">
        <v>2</v>
      </c>
      <c r="J318" s="469">
        <v>65</v>
      </c>
      <c r="K318" s="469" t="s">
        <v>4809</v>
      </c>
    </row>
    <row r="319" spans="1:11" ht="18.75">
      <c r="A319" s="749"/>
      <c r="B319" s="749"/>
      <c r="C319" s="469">
        <v>62</v>
      </c>
      <c r="D319" s="469">
        <v>6</v>
      </c>
      <c r="E319" s="469">
        <v>50</v>
      </c>
      <c r="F319" s="469">
        <v>3</v>
      </c>
      <c r="G319" s="469">
        <v>3</v>
      </c>
      <c r="H319" s="469">
        <v>2</v>
      </c>
      <c r="I319" s="469">
        <v>4</v>
      </c>
      <c r="J319" s="469">
        <v>62</v>
      </c>
      <c r="K319" s="469" t="s">
        <v>4809</v>
      </c>
    </row>
    <row r="320" spans="1:11" ht="18.75">
      <c r="A320" s="749"/>
      <c r="B320" s="749"/>
      <c r="C320" s="469">
        <v>64</v>
      </c>
      <c r="D320" s="469">
        <v>7</v>
      </c>
      <c r="E320" s="469">
        <v>53</v>
      </c>
      <c r="F320" s="469">
        <v>6</v>
      </c>
      <c r="G320" s="469">
        <v>0</v>
      </c>
      <c r="H320" s="469">
        <v>3</v>
      </c>
      <c r="I320" s="469">
        <v>2</v>
      </c>
      <c r="J320" s="469">
        <v>64</v>
      </c>
      <c r="K320" s="469" t="s">
        <v>4809</v>
      </c>
    </row>
    <row r="321" spans="1:11" ht="18.75">
      <c r="A321" s="749"/>
      <c r="B321" s="749"/>
      <c r="C321" s="469">
        <v>67</v>
      </c>
      <c r="D321" s="469">
        <v>8</v>
      </c>
      <c r="E321" s="469">
        <v>56</v>
      </c>
      <c r="F321" s="469">
        <v>4</v>
      </c>
      <c r="G321" s="469">
        <v>1</v>
      </c>
      <c r="H321" s="469">
        <v>2</v>
      </c>
      <c r="I321" s="469">
        <v>4</v>
      </c>
      <c r="J321" s="469">
        <v>67</v>
      </c>
      <c r="K321" s="469" t="s">
        <v>4809</v>
      </c>
    </row>
    <row r="322" spans="1:11" ht="18.75">
      <c r="A322" s="749"/>
      <c r="B322" s="749"/>
      <c r="C322" s="469">
        <v>40</v>
      </c>
      <c r="D322" s="469">
        <v>9</v>
      </c>
      <c r="E322" s="469">
        <v>31</v>
      </c>
      <c r="F322" s="469">
        <v>4</v>
      </c>
      <c r="G322" s="469">
        <v>1</v>
      </c>
      <c r="H322" s="469">
        <v>1</v>
      </c>
      <c r="I322" s="469">
        <v>3</v>
      </c>
      <c r="J322" s="469">
        <v>40</v>
      </c>
      <c r="K322" s="469" t="s">
        <v>4809</v>
      </c>
    </row>
    <row r="323" spans="1:11" ht="18.75">
      <c r="A323" s="749"/>
      <c r="B323" s="749"/>
      <c r="C323" s="469">
        <v>34</v>
      </c>
      <c r="D323" s="469">
        <v>10</v>
      </c>
      <c r="E323" s="469">
        <v>29</v>
      </c>
      <c r="F323" s="469">
        <v>3</v>
      </c>
      <c r="G323" s="469">
        <v>0</v>
      </c>
      <c r="H323" s="469">
        <v>0</v>
      </c>
      <c r="I323" s="469">
        <v>2</v>
      </c>
      <c r="J323" s="469">
        <v>34</v>
      </c>
      <c r="K323" s="469" t="s">
        <v>4809</v>
      </c>
    </row>
    <row r="324" spans="1:11" ht="18.75">
      <c r="A324" s="749"/>
      <c r="B324" s="749"/>
      <c r="C324" s="469">
        <v>87</v>
      </c>
      <c r="D324" s="469">
        <v>11</v>
      </c>
      <c r="E324" s="469">
        <v>32</v>
      </c>
      <c r="F324" s="469">
        <v>6</v>
      </c>
      <c r="G324" s="469">
        <v>7</v>
      </c>
      <c r="H324" s="469">
        <v>18</v>
      </c>
      <c r="I324" s="469">
        <v>24</v>
      </c>
      <c r="J324" s="469">
        <v>87</v>
      </c>
      <c r="K324" s="469" t="s">
        <v>4809</v>
      </c>
    </row>
    <row r="325" spans="1:11" ht="18.75">
      <c r="A325" s="749"/>
      <c r="B325" s="749"/>
      <c r="C325" s="469">
        <v>31</v>
      </c>
      <c r="D325" s="469">
        <v>12</v>
      </c>
      <c r="E325" s="469">
        <v>18</v>
      </c>
      <c r="F325" s="469">
        <v>1</v>
      </c>
      <c r="G325" s="469">
        <v>0</v>
      </c>
      <c r="H325" s="469">
        <v>3</v>
      </c>
      <c r="I325" s="469">
        <v>9</v>
      </c>
      <c r="J325" s="469">
        <v>31</v>
      </c>
      <c r="K325" s="469" t="s">
        <v>4809</v>
      </c>
    </row>
    <row r="326" spans="1:11" ht="18.75">
      <c r="A326" s="521"/>
      <c r="B326" s="521"/>
      <c r="C326" s="521"/>
      <c r="D326" s="522"/>
      <c r="E326" s="522"/>
      <c r="F326" s="521"/>
      <c r="G326" s="432"/>
      <c r="H326" s="432"/>
      <c r="I326" s="432"/>
      <c r="J326" s="432"/>
      <c r="K326" s="432"/>
    </row>
    <row r="327" spans="1:11" ht="18.75">
      <c r="A327" s="521"/>
      <c r="B327" s="521"/>
      <c r="C327" s="521"/>
      <c r="D327" s="522"/>
      <c r="E327" s="522"/>
      <c r="F327" s="521"/>
      <c r="G327" s="432"/>
      <c r="H327" s="432"/>
      <c r="I327" s="432"/>
      <c r="J327" s="432"/>
      <c r="K327" s="432"/>
    </row>
    <row r="328" spans="1:11" ht="18.75">
      <c r="A328" s="749">
        <v>31</v>
      </c>
      <c r="B328" s="749" t="s">
        <v>4049</v>
      </c>
      <c r="C328" s="413">
        <v>69</v>
      </c>
      <c r="D328" s="519" t="s">
        <v>4773</v>
      </c>
      <c r="E328" s="413">
        <v>62</v>
      </c>
      <c r="F328" s="413">
        <v>2</v>
      </c>
      <c r="G328" s="413">
        <v>1</v>
      </c>
      <c r="H328" s="413">
        <v>4</v>
      </c>
      <c r="I328" s="523" t="s">
        <v>4564</v>
      </c>
      <c r="J328" s="413">
        <v>69</v>
      </c>
      <c r="K328" s="413" t="s">
        <v>3101</v>
      </c>
    </row>
    <row r="329" spans="1:11" ht="18.75">
      <c r="A329" s="749"/>
      <c r="B329" s="749"/>
      <c r="C329" s="413">
        <v>63</v>
      </c>
      <c r="D329" s="519" t="s">
        <v>1430</v>
      </c>
      <c r="E329" s="413">
        <v>51</v>
      </c>
      <c r="F329" s="413">
        <v>1</v>
      </c>
      <c r="G329" s="413">
        <v>6</v>
      </c>
      <c r="H329" s="413">
        <v>5</v>
      </c>
      <c r="I329" s="523" t="s">
        <v>4564</v>
      </c>
      <c r="J329" s="413">
        <v>63</v>
      </c>
      <c r="K329" s="413" t="s">
        <v>3101</v>
      </c>
    </row>
    <row r="330" spans="1:11" ht="18.75">
      <c r="A330" s="749"/>
      <c r="B330" s="749"/>
      <c r="C330" s="413">
        <v>40</v>
      </c>
      <c r="D330" s="519" t="s">
        <v>4775</v>
      </c>
      <c r="E330" s="413">
        <v>36</v>
      </c>
      <c r="F330" s="523" t="s">
        <v>4564</v>
      </c>
      <c r="G330" s="413">
        <v>1</v>
      </c>
      <c r="H330" s="413">
        <v>3</v>
      </c>
      <c r="I330" s="523" t="s">
        <v>4564</v>
      </c>
      <c r="J330" s="413">
        <v>40</v>
      </c>
      <c r="K330" s="413" t="s">
        <v>3101</v>
      </c>
    </row>
    <row r="331" spans="1:11" ht="18.75">
      <c r="A331" s="749"/>
      <c r="B331" s="749"/>
      <c r="C331" s="413">
        <v>41</v>
      </c>
      <c r="D331" s="519" t="s">
        <v>4776</v>
      </c>
      <c r="E331" s="413">
        <v>35</v>
      </c>
      <c r="F331" s="413">
        <v>1</v>
      </c>
      <c r="G331" s="413">
        <v>1</v>
      </c>
      <c r="H331" s="413">
        <v>4</v>
      </c>
      <c r="I331" s="523" t="s">
        <v>4564</v>
      </c>
      <c r="J331" s="413">
        <v>41</v>
      </c>
      <c r="K331" s="413" t="s">
        <v>3101</v>
      </c>
    </row>
    <row r="332" spans="1:11" ht="18.75">
      <c r="A332" s="749"/>
      <c r="B332" s="749"/>
      <c r="C332" s="413">
        <v>40</v>
      </c>
      <c r="D332" s="519" t="s">
        <v>4777</v>
      </c>
      <c r="E332" s="413">
        <v>37</v>
      </c>
      <c r="F332" s="413">
        <v>1</v>
      </c>
      <c r="G332" s="413">
        <v>1</v>
      </c>
      <c r="H332" s="413">
        <v>1</v>
      </c>
      <c r="I332" s="523" t="s">
        <v>4564</v>
      </c>
      <c r="J332" s="413">
        <v>40</v>
      </c>
      <c r="K332" s="413" t="s">
        <v>3101</v>
      </c>
    </row>
    <row r="333" spans="1:11" ht="18.75">
      <c r="A333" s="749"/>
      <c r="B333" s="749"/>
      <c r="C333" s="413">
        <v>39</v>
      </c>
      <c r="D333" s="519" t="s">
        <v>4779</v>
      </c>
      <c r="E333" s="413">
        <v>35</v>
      </c>
      <c r="F333" s="523" t="s">
        <v>4564</v>
      </c>
      <c r="G333" s="413">
        <v>2</v>
      </c>
      <c r="H333" s="413">
        <v>2</v>
      </c>
      <c r="I333" s="523" t="s">
        <v>4564</v>
      </c>
      <c r="J333" s="413">
        <v>39</v>
      </c>
      <c r="K333" s="413" t="s">
        <v>3101</v>
      </c>
    </row>
    <row r="334" spans="1:11" ht="18.75">
      <c r="A334" s="749"/>
      <c r="B334" s="749"/>
      <c r="C334" s="413">
        <v>34</v>
      </c>
      <c r="D334" s="519" t="s">
        <v>4780</v>
      </c>
      <c r="E334" s="413">
        <v>31</v>
      </c>
      <c r="F334" s="523" t="s">
        <v>4564</v>
      </c>
      <c r="G334" s="413">
        <v>1</v>
      </c>
      <c r="H334" s="413">
        <v>2</v>
      </c>
      <c r="I334" s="523" t="s">
        <v>4564</v>
      </c>
      <c r="J334" s="413">
        <v>34</v>
      </c>
      <c r="K334" s="413" t="s">
        <v>3101</v>
      </c>
    </row>
    <row r="335" spans="1:11" ht="18.75">
      <c r="A335" s="749"/>
      <c r="B335" s="749"/>
      <c r="C335" s="413">
        <v>33</v>
      </c>
      <c r="D335" s="519" t="s">
        <v>4781</v>
      </c>
      <c r="E335" s="413">
        <v>32</v>
      </c>
      <c r="F335" s="523" t="s">
        <v>4564</v>
      </c>
      <c r="G335" s="413">
        <v>1</v>
      </c>
      <c r="H335" s="523" t="s">
        <v>4564</v>
      </c>
      <c r="I335" s="523" t="s">
        <v>4564</v>
      </c>
      <c r="J335" s="413">
        <v>33</v>
      </c>
      <c r="K335" s="413" t="s">
        <v>3101</v>
      </c>
    </row>
    <row r="336" spans="1:11" ht="18.75">
      <c r="A336" s="749"/>
      <c r="B336" s="749"/>
      <c r="C336" s="413">
        <v>33</v>
      </c>
      <c r="D336" s="519" t="s">
        <v>4782</v>
      </c>
      <c r="E336" s="413">
        <v>31</v>
      </c>
      <c r="F336" s="523" t="s">
        <v>4564</v>
      </c>
      <c r="G336" s="523" t="s">
        <v>4564</v>
      </c>
      <c r="H336" s="413">
        <v>2</v>
      </c>
      <c r="I336" s="523" t="s">
        <v>4564</v>
      </c>
      <c r="J336" s="413">
        <v>33</v>
      </c>
      <c r="K336" s="413" t="s">
        <v>3101</v>
      </c>
    </row>
    <row r="337" spans="1:11" ht="18.75">
      <c r="A337" s="749"/>
      <c r="B337" s="749"/>
      <c r="C337" s="413">
        <v>41</v>
      </c>
      <c r="D337" s="519" t="s">
        <v>4783</v>
      </c>
      <c r="E337" s="413">
        <v>39</v>
      </c>
      <c r="F337" s="413">
        <v>1</v>
      </c>
      <c r="G337" s="413">
        <v>1</v>
      </c>
      <c r="H337" s="523" t="s">
        <v>4564</v>
      </c>
      <c r="I337" s="523" t="s">
        <v>4564</v>
      </c>
      <c r="J337" s="413">
        <v>41</v>
      </c>
      <c r="K337" s="413" t="s">
        <v>3101</v>
      </c>
    </row>
    <row r="338" spans="1:11" ht="18.75">
      <c r="A338" s="749"/>
      <c r="B338" s="749"/>
      <c r="C338" s="413">
        <v>41</v>
      </c>
      <c r="D338" s="519" t="s">
        <v>4785</v>
      </c>
      <c r="E338" s="413">
        <v>40</v>
      </c>
      <c r="F338" s="523" t="s">
        <v>4564</v>
      </c>
      <c r="G338" s="523" t="s">
        <v>4564</v>
      </c>
      <c r="H338" s="413">
        <v>1</v>
      </c>
      <c r="I338" s="523" t="s">
        <v>4564</v>
      </c>
      <c r="J338" s="413">
        <v>41</v>
      </c>
      <c r="K338" s="413" t="s">
        <v>3101</v>
      </c>
    </row>
    <row r="339" spans="1:11" ht="18.75">
      <c r="A339" s="749"/>
      <c r="B339" s="749"/>
      <c r="C339" s="413">
        <v>42</v>
      </c>
      <c r="D339" s="519" t="s">
        <v>4786</v>
      </c>
      <c r="E339" s="413">
        <v>38</v>
      </c>
      <c r="F339" s="413">
        <v>1</v>
      </c>
      <c r="G339" s="523" t="s">
        <v>4564</v>
      </c>
      <c r="H339" s="413">
        <v>3</v>
      </c>
      <c r="I339" s="523" t="s">
        <v>4564</v>
      </c>
      <c r="J339" s="413">
        <v>42</v>
      </c>
      <c r="K339" s="413" t="s">
        <v>3101</v>
      </c>
    </row>
    <row r="340" spans="1:11" ht="18.75">
      <c r="A340" s="749"/>
      <c r="B340" s="749"/>
      <c r="C340" s="413">
        <v>41</v>
      </c>
      <c r="D340" s="519" t="s">
        <v>4787</v>
      </c>
      <c r="E340" s="413">
        <v>34</v>
      </c>
      <c r="F340" s="413">
        <v>1</v>
      </c>
      <c r="G340" s="413">
        <v>1</v>
      </c>
      <c r="H340" s="413">
        <v>5</v>
      </c>
      <c r="I340" s="523" t="s">
        <v>4564</v>
      </c>
      <c r="J340" s="413">
        <v>41</v>
      </c>
      <c r="K340" s="413" t="s">
        <v>3101</v>
      </c>
    </row>
    <row r="341" spans="1:11" ht="18.75">
      <c r="A341" s="749"/>
      <c r="B341" s="749"/>
      <c r="C341" s="413">
        <v>49</v>
      </c>
      <c r="D341" s="519" t="s">
        <v>4788</v>
      </c>
      <c r="E341" s="413">
        <v>44</v>
      </c>
      <c r="F341" s="413">
        <v>1</v>
      </c>
      <c r="G341" s="523" t="s">
        <v>4564</v>
      </c>
      <c r="H341" s="413">
        <v>4</v>
      </c>
      <c r="I341" s="523" t="s">
        <v>4564</v>
      </c>
      <c r="J341" s="413">
        <v>49</v>
      </c>
      <c r="K341" s="413" t="s">
        <v>3101</v>
      </c>
    </row>
    <row r="342" spans="1:11" ht="18.75">
      <c r="A342" s="749"/>
      <c r="B342" s="749"/>
      <c r="C342" s="413">
        <v>49</v>
      </c>
      <c r="D342" s="519" t="s">
        <v>4789</v>
      </c>
      <c r="E342" s="413">
        <v>43</v>
      </c>
      <c r="F342" s="413">
        <v>1</v>
      </c>
      <c r="G342" s="413">
        <v>1</v>
      </c>
      <c r="H342" s="413">
        <v>4</v>
      </c>
      <c r="I342" s="523" t="s">
        <v>4564</v>
      </c>
      <c r="J342" s="413">
        <v>49</v>
      </c>
      <c r="K342" s="413" t="s">
        <v>3101</v>
      </c>
    </row>
    <row r="343" spans="1:11" ht="18.75">
      <c r="A343" s="749"/>
      <c r="B343" s="749"/>
      <c r="C343" s="413">
        <v>42</v>
      </c>
      <c r="D343" s="519" t="s">
        <v>4790</v>
      </c>
      <c r="E343" s="413">
        <v>38</v>
      </c>
      <c r="F343" s="523" t="s">
        <v>4564</v>
      </c>
      <c r="G343" s="523" t="s">
        <v>4564</v>
      </c>
      <c r="H343" s="413">
        <v>4</v>
      </c>
      <c r="I343" s="523" t="s">
        <v>4564</v>
      </c>
      <c r="J343" s="413">
        <v>42</v>
      </c>
      <c r="K343" s="413" t="s">
        <v>3101</v>
      </c>
    </row>
    <row r="344" spans="1:11" ht="18.75">
      <c r="A344" s="749"/>
      <c r="B344" s="749"/>
      <c r="C344" s="413">
        <v>43</v>
      </c>
      <c r="D344" s="519" t="s">
        <v>4792</v>
      </c>
      <c r="E344" s="413">
        <v>43</v>
      </c>
      <c r="F344" s="523" t="s">
        <v>4564</v>
      </c>
      <c r="G344" s="523" t="s">
        <v>4564</v>
      </c>
      <c r="H344" s="523" t="s">
        <v>4564</v>
      </c>
      <c r="I344" s="523" t="s">
        <v>4564</v>
      </c>
      <c r="J344" s="413">
        <v>43</v>
      </c>
      <c r="K344" s="413" t="s">
        <v>3101</v>
      </c>
    </row>
    <row r="345" spans="1:11" ht="18.75">
      <c r="A345" s="749"/>
      <c r="B345" s="749"/>
      <c r="C345" s="413">
        <v>43</v>
      </c>
      <c r="D345" s="519" t="s">
        <v>4793</v>
      </c>
      <c r="E345" s="413">
        <v>39</v>
      </c>
      <c r="F345" s="413">
        <v>1</v>
      </c>
      <c r="G345" s="413">
        <v>1</v>
      </c>
      <c r="H345" s="413">
        <v>2</v>
      </c>
      <c r="I345" s="523" t="s">
        <v>4564</v>
      </c>
      <c r="J345" s="413">
        <v>43</v>
      </c>
      <c r="K345" s="413" t="s">
        <v>3101</v>
      </c>
    </row>
    <row r="346" spans="1:11" ht="18.75">
      <c r="A346" s="749"/>
      <c r="B346" s="749"/>
      <c r="C346" s="413">
        <v>40</v>
      </c>
      <c r="D346" s="519" t="s">
        <v>4794</v>
      </c>
      <c r="E346" s="413">
        <v>36</v>
      </c>
      <c r="F346" s="413">
        <v>1</v>
      </c>
      <c r="G346" s="523" t="s">
        <v>4564</v>
      </c>
      <c r="H346" s="413">
        <v>3</v>
      </c>
      <c r="I346" s="523" t="s">
        <v>4564</v>
      </c>
      <c r="J346" s="413">
        <v>40</v>
      </c>
      <c r="K346" s="413" t="s">
        <v>3101</v>
      </c>
    </row>
    <row r="347" spans="1:11" ht="18.75">
      <c r="A347" s="749"/>
      <c r="B347" s="749"/>
      <c r="C347" s="413">
        <v>38</v>
      </c>
      <c r="D347" s="519" t="s">
        <v>4795</v>
      </c>
      <c r="E347" s="413">
        <v>36</v>
      </c>
      <c r="F347" s="523" t="s">
        <v>4564</v>
      </c>
      <c r="G347" s="413">
        <v>1</v>
      </c>
      <c r="H347" s="413">
        <v>1</v>
      </c>
      <c r="I347" s="523" t="s">
        <v>4564</v>
      </c>
      <c r="J347" s="413">
        <v>38</v>
      </c>
      <c r="K347" s="413" t="s">
        <v>3101</v>
      </c>
    </row>
    <row r="348" spans="1:11" ht="18.75">
      <c r="A348" s="749"/>
      <c r="B348" s="749"/>
      <c r="C348" s="413">
        <v>38</v>
      </c>
      <c r="D348" s="519" t="s">
        <v>4796</v>
      </c>
      <c r="E348" s="413">
        <v>37</v>
      </c>
      <c r="F348" s="523" t="s">
        <v>4564</v>
      </c>
      <c r="G348" s="523" t="s">
        <v>4564</v>
      </c>
      <c r="H348" s="413">
        <v>1</v>
      </c>
      <c r="I348" s="523" t="s">
        <v>4564</v>
      </c>
      <c r="J348" s="413">
        <v>38</v>
      </c>
      <c r="K348" s="413" t="s">
        <v>3101</v>
      </c>
    </row>
    <row r="349" spans="1:11" ht="18.75">
      <c r="A349" s="749"/>
      <c r="B349" s="749"/>
      <c r="C349" s="413">
        <v>40</v>
      </c>
      <c r="D349" s="519" t="s">
        <v>4797</v>
      </c>
      <c r="E349" s="413">
        <v>29</v>
      </c>
      <c r="F349" s="413">
        <v>4</v>
      </c>
      <c r="G349" s="413">
        <v>3</v>
      </c>
      <c r="H349" s="413">
        <v>4</v>
      </c>
      <c r="I349" s="523" t="s">
        <v>4564</v>
      </c>
      <c r="J349" s="413">
        <v>40</v>
      </c>
      <c r="K349" s="413" t="s">
        <v>3101</v>
      </c>
    </row>
    <row r="350" spans="1:11" ht="18.75">
      <c r="A350" s="749"/>
      <c r="B350" s="749"/>
      <c r="C350" s="413">
        <v>38</v>
      </c>
      <c r="D350" s="519" t="s">
        <v>4799</v>
      </c>
      <c r="E350" s="413">
        <v>28</v>
      </c>
      <c r="F350" s="413">
        <v>2</v>
      </c>
      <c r="G350" s="413">
        <v>5</v>
      </c>
      <c r="H350" s="413">
        <v>3</v>
      </c>
      <c r="I350" s="523" t="s">
        <v>4564</v>
      </c>
      <c r="J350" s="413">
        <v>38</v>
      </c>
      <c r="K350" s="413" t="s">
        <v>3101</v>
      </c>
    </row>
    <row r="351" spans="1:11" ht="18.75">
      <c r="A351" s="749"/>
      <c r="B351" s="749"/>
      <c r="C351" s="413">
        <v>33</v>
      </c>
      <c r="D351" s="519" t="s">
        <v>4800</v>
      </c>
      <c r="E351" s="413">
        <v>29</v>
      </c>
      <c r="F351" s="413">
        <v>1</v>
      </c>
      <c r="G351" s="523" t="s">
        <v>4564</v>
      </c>
      <c r="H351" s="413">
        <v>3</v>
      </c>
      <c r="I351" s="523" t="s">
        <v>4564</v>
      </c>
      <c r="J351" s="413">
        <v>33</v>
      </c>
      <c r="K351" s="413" t="s">
        <v>3101</v>
      </c>
    </row>
    <row r="352" spans="1:11" ht="18.75">
      <c r="A352" s="749"/>
      <c r="B352" s="749"/>
      <c r="C352" s="413">
        <v>31</v>
      </c>
      <c r="D352" s="519" t="s">
        <v>4801</v>
      </c>
      <c r="E352" s="413">
        <v>28</v>
      </c>
      <c r="F352" s="413">
        <v>2</v>
      </c>
      <c r="G352" s="523" t="s">
        <v>4564</v>
      </c>
      <c r="H352" s="413">
        <v>1</v>
      </c>
      <c r="I352" s="523" t="s">
        <v>4564</v>
      </c>
      <c r="J352" s="413">
        <v>31</v>
      </c>
      <c r="K352" s="413" t="s">
        <v>3101</v>
      </c>
    </row>
    <row r="353" spans="1:11" ht="18.75">
      <c r="A353" s="749"/>
      <c r="B353" s="749"/>
      <c r="C353" s="413">
        <v>40</v>
      </c>
      <c r="D353" s="519" t="s">
        <v>4802</v>
      </c>
      <c r="E353" s="413">
        <v>38</v>
      </c>
      <c r="F353" s="523" t="s">
        <v>4564</v>
      </c>
      <c r="G353" s="523" t="s">
        <v>4564</v>
      </c>
      <c r="H353" s="413">
        <v>2</v>
      </c>
      <c r="I353" s="523" t="s">
        <v>4564</v>
      </c>
      <c r="J353" s="413">
        <v>40</v>
      </c>
      <c r="K353" s="413" t="s">
        <v>3101</v>
      </c>
    </row>
    <row r="354" spans="1:11" ht="18.75">
      <c r="A354" s="749"/>
      <c r="B354" s="749"/>
      <c r="C354" s="413">
        <v>34</v>
      </c>
      <c r="D354" s="519" t="s">
        <v>4804</v>
      </c>
      <c r="E354" s="413">
        <v>30</v>
      </c>
      <c r="F354" s="413">
        <v>1</v>
      </c>
      <c r="G354" s="523" t="s">
        <v>4564</v>
      </c>
      <c r="H354" s="413">
        <v>3</v>
      </c>
      <c r="I354" s="523" t="s">
        <v>4564</v>
      </c>
      <c r="J354" s="413">
        <v>34</v>
      </c>
      <c r="K354" s="413" t="s">
        <v>3101</v>
      </c>
    </row>
    <row r="355" spans="1:11" ht="18.75">
      <c r="A355" s="749"/>
      <c r="B355" s="749"/>
      <c r="C355" s="413">
        <v>19</v>
      </c>
      <c r="D355" s="519" t="s">
        <v>4806</v>
      </c>
      <c r="E355" s="413">
        <v>16</v>
      </c>
      <c r="F355" s="413">
        <v>1</v>
      </c>
      <c r="G355" s="413">
        <v>1</v>
      </c>
      <c r="H355" s="413">
        <v>1</v>
      </c>
      <c r="I355" s="523" t="s">
        <v>4564</v>
      </c>
      <c r="J355" s="413">
        <v>19</v>
      </c>
      <c r="K355" s="413" t="s">
        <v>3101</v>
      </c>
    </row>
    <row r="356" spans="1:11" ht="18.75">
      <c r="A356" s="749"/>
      <c r="B356" s="749"/>
      <c r="C356" s="413">
        <v>41</v>
      </c>
      <c r="D356" s="519" t="s">
        <v>4807</v>
      </c>
      <c r="E356" s="413">
        <v>34</v>
      </c>
      <c r="F356" s="413">
        <v>1</v>
      </c>
      <c r="G356" s="413">
        <v>2</v>
      </c>
      <c r="H356" s="413">
        <v>4</v>
      </c>
      <c r="I356" s="523" t="s">
        <v>4564</v>
      </c>
      <c r="J356" s="413">
        <v>41</v>
      </c>
      <c r="K356" s="413" t="s">
        <v>3101</v>
      </c>
    </row>
    <row r="357" spans="1:11" ht="18.75">
      <c r="A357" s="432"/>
      <c r="B357" s="432"/>
      <c r="C357" s="432"/>
      <c r="D357" s="432"/>
      <c r="E357" s="432"/>
      <c r="F357" s="432"/>
      <c r="G357" s="432"/>
      <c r="H357" s="432"/>
      <c r="I357" s="432"/>
      <c r="J357" s="432"/>
      <c r="K357" s="432"/>
    </row>
    <row r="358" spans="1:11" ht="18.75">
      <c r="A358" s="432"/>
      <c r="B358" s="432"/>
      <c r="C358" s="432"/>
      <c r="D358" s="432"/>
      <c r="E358" s="432"/>
      <c r="F358" s="432"/>
      <c r="G358" s="432"/>
      <c r="H358" s="432"/>
      <c r="I358" s="432"/>
      <c r="J358" s="432"/>
      <c r="K358" s="432"/>
    </row>
    <row r="359" spans="1:11" ht="18.75">
      <c r="A359" s="749">
        <v>32</v>
      </c>
      <c r="B359" s="749" t="s">
        <v>4051</v>
      </c>
      <c r="C359" s="287">
        <v>24</v>
      </c>
      <c r="D359" s="287" t="s">
        <v>4810</v>
      </c>
      <c r="E359" s="287">
        <v>24</v>
      </c>
      <c r="F359" s="287"/>
      <c r="G359" s="287"/>
      <c r="H359" s="287"/>
      <c r="I359" s="287"/>
      <c r="J359" s="287">
        <v>24</v>
      </c>
      <c r="K359" s="844" t="s">
        <v>3101</v>
      </c>
    </row>
    <row r="360" spans="1:11" ht="18.75">
      <c r="A360" s="749"/>
      <c r="B360" s="749"/>
      <c r="C360" s="287">
        <v>29</v>
      </c>
      <c r="D360" s="287" t="s">
        <v>4811</v>
      </c>
      <c r="E360" s="287">
        <v>29</v>
      </c>
      <c r="F360" s="287"/>
      <c r="G360" s="287"/>
      <c r="H360" s="287"/>
      <c r="I360" s="287"/>
      <c r="J360" s="287">
        <v>29</v>
      </c>
      <c r="K360" s="845"/>
    </row>
    <row r="361" spans="1:11" ht="18.75">
      <c r="A361" s="749"/>
      <c r="B361" s="749"/>
      <c r="C361" s="287">
        <v>34</v>
      </c>
      <c r="D361" s="287" t="s">
        <v>4812</v>
      </c>
      <c r="E361" s="287">
        <v>34</v>
      </c>
      <c r="F361" s="287"/>
      <c r="G361" s="287"/>
      <c r="H361" s="287"/>
      <c r="I361" s="287"/>
      <c r="J361" s="287">
        <v>34</v>
      </c>
      <c r="K361" s="845"/>
    </row>
    <row r="362" spans="1:11" ht="18.75">
      <c r="A362" s="749"/>
      <c r="B362" s="749"/>
      <c r="C362" s="287">
        <v>33</v>
      </c>
      <c r="D362" s="287" t="s">
        <v>4813</v>
      </c>
      <c r="E362" s="287">
        <v>33</v>
      </c>
      <c r="F362" s="287"/>
      <c r="G362" s="287"/>
      <c r="H362" s="287"/>
      <c r="I362" s="287"/>
      <c r="J362" s="287">
        <v>33</v>
      </c>
      <c r="K362" s="845"/>
    </row>
    <row r="363" spans="1:11" ht="18.75">
      <c r="A363" s="749"/>
      <c r="B363" s="749"/>
      <c r="C363" s="287">
        <v>29</v>
      </c>
      <c r="D363" s="287" t="s">
        <v>4814</v>
      </c>
      <c r="E363" s="287">
        <v>29</v>
      </c>
      <c r="F363" s="287"/>
      <c r="G363" s="287"/>
      <c r="H363" s="287"/>
      <c r="I363" s="287"/>
      <c r="J363" s="287">
        <v>29</v>
      </c>
      <c r="K363" s="845"/>
    </row>
    <row r="364" spans="1:11" ht="18.75">
      <c r="A364" s="749"/>
      <c r="B364" s="749"/>
      <c r="C364" s="287">
        <v>30</v>
      </c>
      <c r="D364" s="287" t="s">
        <v>4815</v>
      </c>
      <c r="E364" s="287">
        <v>30</v>
      </c>
      <c r="F364" s="287"/>
      <c r="G364" s="287"/>
      <c r="H364" s="287"/>
      <c r="I364" s="287"/>
      <c r="J364" s="287">
        <v>30</v>
      </c>
      <c r="K364" s="845"/>
    </row>
    <row r="365" spans="1:11" ht="18.75">
      <c r="A365" s="749"/>
      <c r="B365" s="749"/>
      <c r="C365" s="287">
        <v>31</v>
      </c>
      <c r="D365" s="287" t="s">
        <v>4816</v>
      </c>
      <c r="E365" s="287">
        <v>31</v>
      </c>
      <c r="F365" s="287"/>
      <c r="G365" s="287"/>
      <c r="H365" s="287"/>
      <c r="I365" s="287"/>
      <c r="J365" s="287">
        <v>31</v>
      </c>
      <c r="K365" s="845"/>
    </row>
    <row r="366" spans="1:11" ht="18.75">
      <c r="A366" s="749"/>
      <c r="B366" s="749"/>
      <c r="C366" s="287">
        <v>25</v>
      </c>
      <c r="D366" s="287" t="s">
        <v>4817</v>
      </c>
      <c r="E366" s="287">
        <v>25</v>
      </c>
      <c r="F366" s="287"/>
      <c r="G366" s="287"/>
      <c r="H366" s="287"/>
      <c r="I366" s="287"/>
      <c r="J366" s="287">
        <v>25</v>
      </c>
      <c r="K366" s="845"/>
    </row>
    <row r="367" spans="1:11" ht="18.75">
      <c r="A367" s="749"/>
      <c r="B367" s="749"/>
      <c r="C367" s="287">
        <v>26</v>
      </c>
      <c r="D367" s="287" t="s">
        <v>4818</v>
      </c>
      <c r="E367" s="287">
        <v>26</v>
      </c>
      <c r="F367" s="287"/>
      <c r="G367" s="287"/>
      <c r="H367" s="287"/>
      <c r="I367" s="287"/>
      <c r="J367" s="287">
        <v>26</v>
      </c>
      <c r="K367" s="845"/>
    </row>
    <row r="368" spans="1:11" ht="18.75">
      <c r="A368" s="749"/>
      <c r="B368" s="749"/>
      <c r="C368" s="287">
        <v>26</v>
      </c>
      <c r="D368" s="287" t="s">
        <v>4819</v>
      </c>
      <c r="E368" s="287">
        <v>26</v>
      </c>
      <c r="F368" s="287"/>
      <c r="G368" s="287"/>
      <c r="H368" s="287"/>
      <c r="I368" s="287"/>
      <c r="J368" s="287">
        <v>26</v>
      </c>
      <c r="K368" s="845"/>
    </row>
    <row r="369" spans="1:11" ht="18.75">
      <c r="A369" s="749"/>
      <c r="B369" s="749"/>
      <c r="C369" s="287">
        <v>44</v>
      </c>
      <c r="D369" s="287" t="s">
        <v>116</v>
      </c>
      <c r="E369" s="287">
        <v>44</v>
      </c>
      <c r="F369" s="287"/>
      <c r="G369" s="287"/>
      <c r="H369" s="287"/>
      <c r="I369" s="287"/>
      <c r="J369" s="287">
        <v>44</v>
      </c>
      <c r="K369" s="845"/>
    </row>
    <row r="370" spans="1:11" ht="18.75">
      <c r="A370" s="749"/>
      <c r="B370" s="749"/>
      <c r="C370" s="287">
        <v>32</v>
      </c>
      <c r="D370" s="287" t="s">
        <v>4820</v>
      </c>
      <c r="E370" s="287">
        <v>32</v>
      </c>
      <c r="F370" s="287"/>
      <c r="G370" s="287"/>
      <c r="H370" s="287"/>
      <c r="I370" s="287"/>
      <c r="J370" s="287">
        <v>32</v>
      </c>
      <c r="K370" s="845"/>
    </row>
    <row r="371" spans="1:11" ht="18.75">
      <c r="A371" s="749"/>
      <c r="B371" s="749"/>
      <c r="C371" s="287">
        <v>30</v>
      </c>
      <c r="D371" s="287" t="s">
        <v>4821</v>
      </c>
      <c r="E371" s="287">
        <v>30</v>
      </c>
      <c r="F371" s="287"/>
      <c r="G371" s="287"/>
      <c r="H371" s="287"/>
      <c r="I371" s="287"/>
      <c r="J371" s="287">
        <v>30</v>
      </c>
      <c r="K371" s="845"/>
    </row>
    <row r="372" spans="1:11" ht="18.75">
      <c r="A372" s="749"/>
      <c r="B372" s="749"/>
      <c r="C372" s="287">
        <v>48</v>
      </c>
      <c r="D372" s="287" t="s">
        <v>118</v>
      </c>
      <c r="E372" s="287">
        <v>48</v>
      </c>
      <c r="F372" s="287"/>
      <c r="G372" s="287"/>
      <c r="H372" s="287"/>
      <c r="I372" s="287"/>
      <c r="J372" s="287">
        <v>48</v>
      </c>
      <c r="K372" s="845"/>
    </row>
    <row r="373" spans="1:11" ht="18.75">
      <c r="A373" s="749"/>
      <c r="B373" s="749"/>
      <c r="C373" s="287">
        <v>44</v>
      </c>
      <c r="D373" s="287" t="s">
        <v>119</v>
      </c>
      <c r="E373" s="287">
        <v>44</v>
      </c>
      <c r="F373" s="287"/>
      <c r="G373" s="287"/>
      <c r="H373" s="287"/>
      <c r="I373" s="287"/>
      <c r="J373" s="287">
        <v>44</v>
      </c>
      <c r="K373" s="845"/>
    </row>
    <row r="374" spans="1:11" ht="18.75">
      <c r="A374" s="749"/>
      <c r="B374" s="749"/>
      <c r="C374" s="287">
        <v>49</v>
      </c>
      <c r="D374" s="287" t="s">
        <v>120</v>
      </c>
      <c r="E374" s="287">
        <v>49</v>
      </c>
      <c r="F374" s="287"/>
      <c r="G374" s="287"/>
      <c r="H374" s="287"/>
      <c r="I374" s="287"/>
      <c r="J374" s="287">
        <v>49</v>
      </c>
      <c r="K374" s="845"/>
    </row>
    <row r="375" spans="1:11" ht="18.75">
      <c r="A375" s="749"/>
      <c r="B375" s="749"/>
      <c r="C375" s="287">
        <v>20</v>
      </c>
      <c r="D375" s="287" t="s">
        <v>4822</v>
      </c>
      <c r="E375" s="287">
        <v>20</v>
      </c>
      <c r="F375" s="287"/>
      <c r="G375" s="287"/>
      <c r="H375" s="287"/>
      <c r="I375" s="287"/>
      <c r="J375" s="287">
        <v>20</v>
      </c>
      <c r="K375" s="845"/>
    </row>
    <row r="376" spans="1:11" ht="18.75">
      <c r="A376" s="749"/>
      <c r="B376" s="749"/>
      <c r="C376" s="287">
        <v>14</v>
      </c>
      <c r="D376" s="287" t="s">
        <v>4823</v>
      </c>
      <c r="E376" s="287">
        <v>14</v>
      </c>
      <c r="F376" s="287"/>
      <c r="G376" s="287"/>
      <c r="H376" s="287"/>
      <c r="I376" s="287"/>
      <c r="J376" s="287">
        <v>14</v>
      </c>
      <c r="K376" s="846"/>
    </row>
    <row r="377" spans="1:11" ht="18.75">
      <c r="A377" s="537">
        <v>33</v>
      </c>
      <c r="B377" s="777" t="s">
        <v>4912</v>
      </c>
      <c r="C377" s="558">
        <v>329</v>
      </c>
      <c r="D377" s="544" t="s">
        <v>1430</v>
      </c>
      <c r="E377" s="544">
        <v>17</v>
      </c>
      <c r="F377" s="544" t="s">
        <v>4975</v>
      </c>
      <c r="G377" s="544" t="s">
        <v>4975</v>
      </c>
      <c r="H377" s="544">
        <v>5</v>
      </c>
      <c r="I377" s="544">
        <v>1</v>
      </c>
      <c r="J377" s="544">
        <v>23</v>
      </c>
      <c r="K377" s="537" t="s">
        <v>5016</v>
      </c>
    </row>
    <row r="378" spans="1:11" ht="18.75">
      <c r="A378" s="537"/>
      <c r="B378" s="778"/>
      <c r="C378" s="537"/>
      <c r="D378" s="544" t="s">
        <v>1431</v>
      </c>
      <c r="E378" s="544">
        <v>15</v>
      </c>
      <c r="F378" s="544">
        <v>4</v>
      </c>
      <c r="G378" s="544" t="s">
        <v>4975</v>
      </c>
      <c r="H378" s="544">
        <v>6</v>
      </c>
      <c r="I378" s="544">
        <v>1</v>
      </c>
      <c r="J378" s="544">
        <v>26</v>
      </c>
      <c r="K378" s="537" t="s">
        <v>5016</v>
      </c>
    </row>
    <row r="379" spans="1:11" ht="18.75">
      <c r="A379" s="537"/>
      <c r="B379" s="778"/>
      <c r="C379" s="537"/>
      <c r="D379" s="544" t="s">
        <v>111</v>
      </c>
      <c r="E379" s="544">
        <v>23</v>
      </c>
      <c r="F379" s="544">
        <v>1</v>
      </c>
      <c r="G379" s="544" t="s">
        <v>4975</v>
      </c>
      <c r="H379" s="544">
        <v>5</v>
      </c>
      <c r="I379" s="544">
        <v>5</v>
      </c>
      <c r="J379" s="544">
        <v>34</v>
      </c>
      <c r="K379" s="537" t="s">
        <v>5016</v>
      </c>
    </row>
    <row r="380" spans="1:11" ht="18.75">
      <c r="A380" s="537"/>
      <c r="B380" s="778"/>
      <c r="C380" s="537"/>
      <c r="D380" s="544" t="s">
        <v>112</v>
      </c>
      <c r="E380" s="544">
        <v>15</v>
      </c>
      <c r="F380" s="544" t="s">
        <v>4975</v>
      </c>
      <c r="G380" s="544" t="s">
        <v>4975</v>
      </c>
      <c r="H380" s="544">
        <v>3</v>
      </c>
      <c r="I380" s="544">
        <v>1</v>
      </c>
      <c r="J380" s="544">
        <v>19</v>
      </c>
      <c r="K380" s="537" t="s">
        <v>5016</v>
      </c>
    </row>
    <row r="381" spans="1:11" ht="18.75">
      <c r="A381" s="537"/>
      <c r="B381" s="778"/>
      <c r="C381" s="537"/>
      <c r="D381" s="544" t="s">
        <v>113</v>
      </c>
      <c r="E381" s="544">
        <v>32</v>
      </c>
      <c r="F381" s="544" t="s">
        <v>4975</v>
      </c>
      <c r="G381" s="544" t="s">
        <v>4975</v>
      </c>
      <c r="H381" s="544">
        <v>1</v>
      </c>
      <c r="I381" s="544">
        <v>1</v>
      </c>
      <c r="J381" s="544">
        <v>34</v>
      </c>
      <c r="K381" s="537" t="s">
        <v>5016</v>
      </c>
    </row>
    <row r="382" spans="1:11" ht="18.75">
      <c r="A382" s="537"/>
      <c r="B382" s="778"/>
      <c r="C382" s="537"/>
      <c r="D382" s="544" t="s">
        <v>114</v>
      </c>
      <c r="E382" s="544">
        <v>22</v>
      </c>
      <c r="F382" s="544">
        <v>2</v>
      </c>
      <c r="G382" s="544" t="s">
        <v>4975</v>
      </c>
      <c r="H382" s="544">
        <v>6</v>
      </c>
      <c r="I382" s="544" t="s">
        <v>4975</v>
      </c>
      <c r="J382" s="544">
        <v>30</v>
      </c>
      <c r="K382" s="537" t="s">
        <v>5016</v>
      </c>
    </row>
    <row r="383" spans="1:11" ht="18.75">
      <c r="A383" s="537"/>
      <c r="B383" s="778"/>
      <c r="C383" s="537"/>
      <c r="D383" s="544" t="s">
        <v>115</v>
      </c>
      <c r="E383" s="544">
        <v>16</v>
      </c>
      <c r="F383" s="544">
        <v>2</v>
      </c>
      <c r="G383" s="544" t="s">
        <v>4975</v>
      </c>
      <c r="H383" s="544">
        <v>7</v>
      </c>
      <c r="I383" s="544">
        <v>1</v>
      </c>
      <c r="J383" s="544">
        <v>26</v>
      </c>
      <c r="K383" s="537" t="s">
        <v>5016</v>
      </c>
    </row>
    <row r="384" spans="1:11" ht="18.75">
      <c r="A384" s="537"/>
      <c r="B384" s="778"/>
      <c r="C384" s="537"/>
      <c r="D384" s="544" t="s">
        <v>116</v>
      </c>
      <c r="E384" s="544">
        <v>24</v>
      </c>
      <c r="F384" s="544">
        <v>1</v>
      </c>
      <c r="G384" s="544" t="s">
        <v>4975</v>
      </c>
      <c r="H384" s="544">
        <v>10</v>
      </c>
      <c r="I384" s="544" t="s">
        <v>4975</v>
      </c>
      <c r="J384" s="544">
        <v>35</v>
      </c>
      <c r="K384" s="537" t="s">
        <v>5016</v>
      </c>
    </row>
    <row r="385" spans="1:11" ht="18.75">
      <c r="A385" s="537"/>
      <c r="B385" s="778"/>
      <c r="C385" s="537"/>
      <c r="D385" s="544" t="s">
        <v>117</v>
      </c>
      <c r="E385" s="544">
        <v>19</v>
      </c>
      <c r="F385" s="544">
        <v>3</v>
      </c>
      <c r="G385" s="544" t="s">
        <v>4975</v>
      </c>
      <c r="H385" s="544">
        <v>6</v>
      </c>
      <c r="I385" s="544">
        <v>2</v>
      </c>
      <c r="J385" s="544">
        <v>30</v>
      </c>
      <c r="K385" s="537" t="s">
        <v>5016</v>
      </c>
    </row>
    <row r="386" spans="1:11" ht="18.75">
      <c r="A386" s="537"/>
      <c r="B386" s="778"/>
      <c r="C386" s="537"/>
      <c r="D386" s="544" t="s">
        <v>118</v>
      </c>
      <c r="E386" s="544">
        <v>22</v>
      </c>
      <c r="F386" s="544">
        <v>2</v>
      </c>
      <c r="G386" s="544" t="s">
        <v>4975</v>
      </c>
      <c r="H386" s="544">
        <v>6</v>
      </c>
      <c r="I386" s="544">
        <v>2</v>
      </c>
      <c r="J386" s="544">
        <v>32</v>
      </c>
      <c r="K386" s="537" t="s">
        <v>5016</v>
      </c>
    </row>
    <row r="387" spans="1:11" ht="18.75">
      <c r="A387" s="537"/>
      <c r="B387" s="778"/>
      <c r="C387" s="537"/>
      <c r="D387" s="544" t="s">
        <v>119</v>
      </c>
      <c r="E387" s="544">
        <v>32</v>
      </c>
      <c r="F387" s="544">
        <v>3</v>
      </c>
      <c r="G387" s="544" t="s">
        <v>4975</v>
      </c>
      <c r="H387" s="544">
        <v>3</v>
      </c>
      <c r="I387" s="544">
        <v>2</v>
      </c>
      <c r="J387" s="544">
        <v>40</v>
      </c>
      <c r="K387" s="537" t="s">
        <v>5016</v>
      </c>
    </row>
    <row r="388" spans="1:11" ht="18.75">
      <c r="A388" s="537"/>
      <c r="B388" s="793"/>
      <c r="C388" s="559"/>
      <c r="D388" s="559" t="s">
        <v>5017</v>
      </c>
      <c r="E388" s="559">
        <f>SUM(E377:E387)</f>
        <v>237</v>
      </c>
      <c r="F388" s="559">
        <f>SUM(F378:F387)</f>
        <v>18</v>
      </c>
      <c r="G388" s="559"/>
      <c r="H388" s="559">
        <f>SUM(H377:H387)</f>
        <v>58</v>
      </c>
      <c r="I388" s="559">
        <f>SUM(I377:I387)</f>
        <v>16</v>
      </c>
      <c r="J388" s="559">
        <f>SUM(J377:J387)</f>
        <v>329</v>
      </c>
      <c r="K388" s="560"/>
    </row>
  </sheetData>
  <sheetProtection/>
  <mergeCells count="43">
    <mergeCell ref="A359:A376"/>
    <mergeCell ref="B359:B376"/>
    <mergeCell ref="K359:K376"/>
    <mergeCell ref="A301:A313"/>
    <mergeCell ref="B301:B313"/>
    <mergeCell ref="A314:A325"/>
    <mergeCell ref="B314:B325"/>
    <mergeCell ref="A328:A356"/>
    <mergeCell ref="B328:B356"/>
    <mergeCell ref="A244:A255"/>
    <mergeCell ref="B244:B255"/>
    <mergeCell ref="A266:A275"/>
    <mergeCell ref="B266:B275"/>
    <mergeCell ref="B288:B300"/>
    <mergeCell ref="B210:B221"/>
    <mergeCell ref="C210:C221"/>
    <mergeCell ref="I210:I221"/>
    <mergeCell ref="K210:K221"/>
    <mergeCell ref="A190:A199"/>
    <mergeCell ref="B190:B199"/>
    <mergeCell ref="K190:K199"/>
    <mergeCell ref="A200:A209"/>
    <mergeCell ref="B200:B209"/>
    <mergeCell ref="K200:K209"/>
    <mergeCell ref="A169:A178"/>
    <mergeCell ref="B169:B178"/>
    <mergeCell ref="A126:A135"/>
    <mergeCell ref="B126:B135"/>
    <mergeCell ref="A136:A145"/>
    <mergeCell ref="B136:B145"/>
    <mergeCell ref="A146:A156"/>
    <mergeCell ref="B146:B156"/>
    <mergeCell ref="A157:A168"/>
    <mergeCell ref="B377:B388"/>
    <mergeCell ref="A1:K1"/>
    <mergeCell ref="A2:K2"/>
    <mergeCell ref="K3:K4"/>
    <mergeCell ref="E3:J3"/>
    <mergeCell ref="A3:A4"/>
    <mergeCell ref="B3:B4"/>
    <mergeCell ref="C3:C4"/>
    <mergeCell ref="D3:D4"/>
    <mergeCell ref="B157:B168"/>
  </mergeCells>
  <printOptions horizontalCentered="1"/>
  <pageMargins left="0.56" right="0.38" top="0.51" bottom="0.5" header="0.31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32"/>
  <sheetViews>
    <sheetView zoomScalePageLayoutView="0" workbookViewId="0" topLeftCell="A321">
      <selection activeCell="A324" sqref="A324:A332"/>
    </sheetView>
  </sheetViews>
  <sheetFormatPr defaultColWidth="9.140625" defaultRowHeight="12.75"/>
  <cols>
    <col min="1" max="1" width="6.8515625" style="59" bestFit="1" customWidth="1"/>
    <col min="2" max="2" width="28.140625" style="1" bestFit="1" customWidth="1"/>
    <col min="3" max="3" width="13.7109375" style="1" customWidth="1"/>
    <col min="4" max="4" width="28.421875" style="1" bestFit="1" customWidth="1"/>
    <col min="5" max="5" width="27.28125" style="1" customWidth="1"/>
    <col min="6" max="6" width="18.8515625" style="23" customWidth="1"/>
    <col min="7" max="7" width="14.28125" style="1" customWidth="1"/>
    <col min="8" max="16384" width="9.140625" style="1" customWidth="1"/>
  </cols>
  <sheetData>
    <row r="1" spans="1:16" ht="20.25">
      <c r="A1" s="639" t="s">
        <v>0</v>
      </c>
      <c r="B1" s="639"/>
      <c r="C1" s="639"/>
      <c r="D1" s="639"/>
      <c r="E1" s="639"/>
      <c r="F1" s="639"/>
      <c r="G1" s="639"/>
      <c r="H1" s="28"/>
      <c r="I1" s="28"/>
      <c r="J1" s="28"/>
      <c r="K1" s="28"/>
      <c r="L1" s="28"/>
      <c r="M1" s="28"/>
      <c r="N1" s="28"/>
      <c r="O1" s="28"/>
      <c r="P1" s="28"/>
    </row>
    <row r="2" spans="1:16" ht="20.25">
      <c r="A2" s="639" t="s">
        <v>155</v>
      </c>
      <c r="B2" s="639"/>
      <c r="C2" s="639"/>
      <c r="D2" s="639"/>
      <c r="E2" s="639"/>
      <c r="F2" s="639"/>
      <c r="G2" s="639"/>
      <c r="H2" s="28"/>
      <c r="I2" s="28"/>
      <c r="J2" s="28"/>
      <c r="K2" s="28"/>
      <c r="L2" s="28"/>
      <c r="M2" s="28"/>
      <c r="N2" s="28"/>
      <c r="O2" s="28"/>
      <c r="P2" s="28"/>
    </row>
    <row r="3" spans="1:7" ht="37.5">
      <c r="A3" s="20" t="s">
        <v>1</v>
      </c>
      <c r="B3" s="622" t="s">
        <v>2</v>
      </c>
      <c r="C3" s="622" t="s">
        <v>87</v>
      </c>
      <c r="D3" s="622" t="s">
        <v>94</v>
      </c>
      <c r="E3" s="622" t="s">
        <v>95</v>
      </c>
      <c r="F3" s="622" t="s">
        <v>96</v>
      </c>
      <c r="G3" s="622" t="s">
        <v>97</v>
      </c>
    </row>
    <row r="4" spans="1:7" ht="18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593">
        <v>6</v>
      </c>
      <c r="G4" s="7">
        <v>7</v>
      </c>
    </row>
    <row r="5" spans="1:3" ht="18.75">
      <c r="A5" s="209">
        <v>1</v>
      </c>
      <c r="B5" s="1" t="s">
        <v>160</v>
      </c>
      <c r="C5" s="2"/>
    </row>
    <row r="6" spans="1:7" ht="18.75">
      <c r="A6" s="210">
        <v>2</v>
      </c>
      <c r="B6" s="84" t="s">
        <v>370</v>
      </c>
      <c r="C6" s="79" t="s">
        <v>1472</v>
      </c>
      <c r="D6" s="36">
        <v>31</v>
      </c>
      <c r="E6" s="36">
        <v>31</v>
      </c>
      <c r="F6" s="34">
        <v>31</v>
      </c>
      <c r="G6" s="208">
        <v>1</v>
      </c>
    </row>
    <row r="7" spans="1:7" ht="18.75">
      <c r="A7" s="5"/>
      <c r="B7" s="2"/>
      <c r="C7" s="79" t="s">
        <v>1473</v>
      </c>
      <c r="D7" s="36">
        <v>33</v>
      </c>
      <c r="E7" s="36">
        <v>33</v>
      </c>
      <c r="F7" s="34">
        <v>33</v>
      </c>
      <c r="G7" s="5" t="s">
        <v>337</v>
      </c>
    </row>
    <row r="8" spans="1:7" ht="18.75">
      <c r="A8" s="5"/>
      <c r="B8" s="2"/>
      <c r="C8" s="109" t="s">
        <v>111</v>
      </c>
      <c r="D8" s="36">
        <v>30</v>
      </c>
      <c r="E8" s="36">
        <v>30</v>
      </c>
      <c r="F8" s="34">
        <v>30</v>
      </c>
      <c r="G8" s="5" t="s">
        <v>337</v>
      </c>
    </row>
    <row r="9" spans="1:7" ht="18.75">
      <c r="A9" s="5"/>
      <c r="B9" s="2"/>
      <c r="C9" s="109" t="s">
        <v>112</v>
      </c>
      <c r="D9" s="36">
        <v>42</v>
      </c>
      <c r="E9" s="36">
        <v>42</v>
      </c>
      <c r="F9" s="34">
        <v>42</v>
      </c>
      <c r="G9" s="5" t="s">
        <v>337</v>
      </c>
    </row>
    <row r="10" spans="1:7" ht="18.75">
      <c r="A10" s="5"/>
      <c r="B10" s="2"/>
      <c r="C10" s="109" t="s">
        <v>113</v>
      </c>
      <c r="D10" s="36">
        <v>42</v>
      </c>
      <c r="E10" s="36">
        <v>42</v>
      </c>
      <c r="F10" s="34">
        <v>42</v>
      </c>
      <c r="G10" s="5" t="s">
        <v>337</v>
      </c>
    </row>
    <row r="11" spans="1:7" ht="18.75">
      <c r="A11" s="5"/>
      <c r="B11" s="2"/>
      <c r="C11" s="109" t="s">
        <v>114</v>
      </c>
      <c r="D11" s="36">
        <v>42</v>
      </c>
      <c r="E11" s="36">
        <v>42</v>
      </c>
      <c r="F11" s="34">
        <v>42</v>
      </c>
      <c r="G11" s="5" t="s">
        <v>337</v>
      </c>
    </row>
    <row r="12" spans="1:7" ht="18.75">
      <c r="A12" s="5"/>
      <c r="B12" s="2"/>
      <c r="C12" s="109" t="s">
        <v>115</v>
      </c>
      <c r="D12" s="36">
        <v>42</v>
      </c>
      <c r="E12" s="36">
        <v>42</v>
      </c>
      <c r="F12" s="34">
        <v>42</v>
      </c>
      <c r="G12" s="5" t="s">
        <v>337</v>
      </c>
    </row>
    <row r="13" spans="1:7" ht="18.75">
      <c r="A13" s="5"/>
      <c r="B13" s="2"/>
      <c r="C13" s="109" t="s">
        <v>116</v>
      </c>
      <c r="D13" s="36">
        <v>43</v>
      </c>
      <c r="E13" s="36">
        <v>43</v>
      </c>
      <c r="F13" s="34">
        <v>43</v>
      </c>
      <c r="G13" s="5" t="s">
        <v>337</v>
      </c>
    </row>
    <row r="14" spans="1:7" ht="18.75">
      <c r="A14" s="5"/>
      <c r="B14" s="2"/>
      <c r="C14" s="109" t="s">
        <v>117</v>
      </c>
      <c r="D14" s="36">
        <v>58</v>
      </c>
      <c r="E14" s="36">
        <v>58</v>
      </c>
      <c r="F14" s="34">
        <v>58</v>
      </c>
      <c r="G14" s="5" t="s">
        <v>337</v>
      </c>
    </row>
    <row r="15" spans="1:7" ht="18.75">
      <c r="A15" s="5"/>
      <c r="B15" s="2"/>
      <c r="C15" s="109" t="s">
        <v>118</v>
      </c>
      <c r="D15" s="36">
        <v>53</v>
      </c>
      <c r="E15" s="36">
        <v>52</v>
      </c>
      <c r="F15" s="34">
        <v>33</v>
      </c>
      <c r="G15" s="5" t="s">
        <v>337</v>
      </c>
    </row>
    <row r="16" spans="1:7" ht="18.75">
      <c r="A16" s="5"/>
      <c r="B16" s="2"/>
      <c r="C16" s="109" t="s">
        <v>119</v>
      </c>
      <c r="D16" s="36">
        <v>73</v>
      </c>
      <c r="E16" s="36">
        <v>73</v>
      </c>
      <c r="F16" s="34">
        <v>73</v>
      </c>
      <c r="G16" s="5" t="s">
        <v>337</v>
      </c>
    </row>
    <row r="17" spans="1:7" ht="18.75">
      <c r="A17" s="5"/>
      <c r="B17" s="2"/>
      <c r="C17" s="109" t="s">
        <v>120</v>
      </c>
      <c r="D17" s="36">
        <v>47</v>
      </c>
      <c r="E17" s="36">
        <v>47</v>
      </c>
      <c r="F17" s="34" t="s">
        <v>104</v>
      </c>
      <c r="G17" s="5" t="s">
        <v>337</v>
      </c>
    </row>
    <row r="18" spans="1:7" ht="18.75">
      <c r="A18" s="5"/>
      <c r="B18" s="2"/>
      <c r="C18" s="109" t="s">
        <v>121</v>
      </c>
      <c r="D18" s="36">
        <v>62</v>
      </c>
      <c r="E18" s="36">
        <v>62</v>
      </c>
      <c r="F18" s="34">
        <v>62</v>
      </c>
      <c r="G18" s="5" t="s">
        <v>337</v>
      </c>
    </row>
    <row r="19" spans="1:7" ht="18.75">
      <c r="A19" s="5"/>
      <c r="B19" s="2"/>
      <c r="C19" s="109" t="s">
        <v>122</v>
      </c>
      <c r="D19" s="36">
        <v>73</v>
      </c>
      <c r="E19" s="36">
        <v>73</v>
      </c>
      <c r="F19" s="34" t="s">
        <v>104</v>
      </c>
      <c r="G19" s="5" t="s">
        <v>337</v>
      </c>
    </row>
    <row r="20" spans="1:7" ht="18.75">
      <c r="A20" s="59">
        <v>3</v>
      </c>
      <c r="B20" s="35" t="s">
        <v>1198</v>
      </c>
      <c r="C20" s="158" t="s">
        <v>1429</v>
      </c>
      <c r="D20" s="35">
        <v>14</v>
      </c>
      <c r="E20" s="35">
        <v>14</v>
      </c>
      <c r="G20" s="2"/>
    </row>
    <row r="21" spans="2:7" ht="18.75">
      <c r="B21" s="35" t="s">
        <v>1199</v>
      </c>
      <c r="C21" s="158" t="s">
        <v>1430</v>
      </c>
      <c r="D21" s="35">
        <v>23</v>
      </c>
      <c r="E21" s="35">
        <v>20</v>
      </c>
      <c r="G21" s="2"/>
    </row>
    <row r="22" spans="2:7" ht="18.75">
      <c r="B22" s="35" t="s">
        <v>295</v>
      </c>
      <c r="C22" s="158" t="s">
        <v>1431</v>
      </c>
      <c r="D22" s="35">
        <v>31</v>
      </c>
      <c r="E22" s="35">
        <v>31</v>
      </c>
      <c r="G22" s="2"/>
    </row>
    <row r="23" spans="2:7" ht="18.75">
      <c r="B23" s="2"/>
      <c r="C23" s="158" t="s">
        <v>111</v>
      </c>
      <c r="D23" s="35">
        <v>36</v>
      </c>
      <c r="E23" s="35">
        <v>36</v>
      </c>
      <c r="G23" s="2"/>
    </row>
    <row r="24" spans="2:7" ht="18.75">
      <c r="B24" s="2"/>
      <c r="C24" s="158" t="s">
        <v>112</v>
      </c>
      <c r="D24" s="35">
        <v>31</v>
      </c>
      <c r="E24" s="35">
        <v>31</v>
      </c>
      <c r="G24" s="2"/>
    </row>
    <row r="25" spans="2:7" ht="18.75">
      <c r="B25" s="2"/>
      <c r="C25" s="158" t="s">
        <v>113</v>
      </c>
      <c r="D25" s="35">
        <v>53</v>
      </c>
      <c r="E25" s="162">
        <v>53</v>
      </c>
      <c r="G25" s="2"/>
    </row>
    <row r="26" spans="2:7" ht="18.75">
      <c r="B26" s="2"/>
      <c r="C26" s="158" t="s">
        <v>114</v>
      </c>
      <c r="D26" s="35">
        <v>51</v>
      </c>
      <c r="E26" s="162">
        <v>51</v>
      </c>
      <c r="G26" s="2"/>
    </row>
    <row r="27" spans="2:7" ht="18.75">
      <c r="B27" s="2"/>
      <c r="C27" s="158" t="s">
        <v>115</v>
      </c>
      <c r="D27" s="35">
        <v>60</v>
      </c>
      <c r="E27" s="162">
        <v>60</v>
      </c>
      <c r="G27" s="2"/>
    </row>
    <row r="28" spans="2:7" ht="18.75">
      <c r="B28" s="2"/>
      <c r="C28" s="158" t="s">
        <v>116</v>
      </c>
      <c r="D28" s="35">
        <v>46</v>
      </c>
      <c r="E28" s="162">
        <v>46</v>
      </c>
      <c r="G28" s="2"/>
    </row>
    <row r="29" spans="2:7" ht="18.75">
      <c r="B29" s="2"/>
      <c r="C29" s="158" t="s">
        <v>117</v>
      </c>
      <c r="D29" s="35">
        <v>56</v>
      </c>
      <c r="E29" s="162">
        <v>56</v>
      </c>
      <c r="G29" s="2"/>
    </row>
    <row r="30" spans="2:7" ht="18.75">
      <c r="B30" s="2"/>
      <c r="C30" s="158" t="s">
        <v>118</v>
      </c>
      <c r="D30" s="35">
        <v>70</v>
      </c>
      <c r="E30" s="162">
        <v>70</v>
      </c>
      <c r="G30" s="2"/>
    </row>
    <row r="31" spans="2:7" ht="18.75">
      <c r="B31" s="2"/>
      <c r="C31" s="158" t="s">
        <v>119</v>
      </c>
      <c r="D31" s="35">
        <v>72</v>
      </c>
      <c r="E31" s="162">
        <v>72</v>
      </c>
      <c r="G31" s="2"/>
    </row>
    <row r="32" spans="2:7" ht="18.75">
      <c r="B32" s="2"/>
      <c r="C32" s="158" t="s">
        <v>120</v>
      </c>
      <c r="D32" s="35">
        <v>71</v>
      </c>
      <c r="E32" s="162">
        <v>71</v>
      </c>
      <c r="G32" s="2"/>
    </row>
    <row r="33" spans="2:7" ht="18.75">
      <c r="B33" s="2"/>
      <c r="C33" s="158" t="s">
        <v>121</v>
      </c>
      <c r="D33" s="35">
        <v>75</v>
      </c>
      <c r="E33" s="162">
        <v>74</v>
      </c>
      <c r="G33" s="2"/>
    </row>
    <row r="34" spans="2:7" ht="19.5" thickBot="1">
      <c r="B34" s="2"/>
      <c r="C34" s="158" t="s">
        <v>122</v>
      </c>
      <c r="D34" s="35">
        <v>83</v>
      </c>
      <c r="E34" s="162">
        <v>82</v>
      </c>
      <c r="G34" s="2"/>
    </row>
    <row r="35" spans="1:6" ht="19.5" thickBot="1">
      <c r="A35" s="59">
        <v>4</v>
      </c>
      <c r="B35" s="190" t="s">
        <v>1441</v>
      </c>
      <c r="C35" s="191" t="s">
        <v>1506</v>
      </c>
      <c r="D35" s="192" t="s">
        <v>1507</v>
      </c>
      <c r="E35" s="192" t="s">
        <v>1508</v>
      </c>
      <c r="F35" s="614" t="s">
        <v>1509</v>
      </c>
    </row>
    <row r="36" spans="2:6" ht="18.75">
      <c r="B36" s="194" t="s">
        <v>1478</v>
      </c>
      <c r="C36" s="195">
        <v>32</v>
      </c>
      <c r="D36" s="195">
        <v>32</v>
      </c>
      <c r="E36" s="195">
        <v>32</v>
      </c>
      <c r="F36" s="615">
        <v>1</v>
      </c>
    </row>
    <row r="37" spans="2:6" ht="18.75">
      <c r="B37" s="215" t="s">
        <v>1479</v>
      </c>
      <c r="C37" s="54">
        <v>19</v>
      </c>
      <c r="D37" s="54">
        <v>19</v>
      </c>
      <c r="E37" s="54">
        <v>19</v>
      </c>
      <c r="F37" s="616">
        <v>1</v>
      </c>
    </row>
    <row r="38" spans="2:6" ht="18.75">
      <c r="B38" s="215" t="s">
        <v>111</v>
      </c>
      <c r="C38" s="54">
        <v>30</v>
      </c>
      <c r="D38" s="54">
        <v>30</v>
      </c>
      <c r="E38" s="54">
        <v>30</v>
      </c>
      <c r="F38" s="616">
        <v>1</v>
      </c>
    </row>
    <row r="39" spans="2:6" ht="18.75">
      <c r="B39" s="215" t="s">
        <v>112</v>
      </c>
      <c r="C39" s="54">
        <v>31</v>
      </c>
      <c r="D39" s="54">
        <v>31</v>
      </c>
      <c r="E39" s="54">
        <v>31</v>
      </c>
      <c r="F39" s="616">
        <v>1</v>
      </c>
    </row>
    <row r="40" spans="2:6" ht="18.75">
      <c r="B40" s="215" t="s">
        <v>113</v>
      </c>
      <c r="C40" s="54">
        <v>21</v>
      </c>
      <c r="D40" s="54">
        <v>21</v>
      </c>
      <c r="E40" s="54">
        <v>21</v>
      </c>
      <c r="F40" s="616">
        <v>1</v>
      </c>
    </row>
    <row r="41" spans="2:6" ht="18.75">
      <c r="B41" s="215" t="s">
        <v>114</v>
      </c>
      <c r="C41" s="54">
        <v>30</v>
      </c>
      <c r="D41" s="54">
        <v>30</v>
      </c>
      <c r="E41" s="54">
        <v>30</v>
      </c>
      <c r="F41" s="616">
        <v>1</v>
      </c>
    </row>
    <row r="42" spans="2:6" ht="18.75">
      <c r="B42" s="215" t="s">
        <v>115</v>
      </c>
      <c r="C42" s="54">
        <v>25</v>
      </c>
      <c r="D42" s="54">
        <v>25</v>
      </c>
      <c r="E42" s="54">
        <v>25</v>
      </c>
      <c r="F42" s="616">
        <v>1</v>
      </c>
    </row>
    <row r="43" spans="2:6" ht="18.75">
      <c r="B43" s="215" t="s">
        <v>116</v>
      </c>
      <c r="C43" s="54">
        <v>25</v>
      </c>
      <c r="D43" s="54">
        <v>25</v>
      </c>
      <c r="E43" s="54">
        <v>24</v>
      </c>
      <c r="F43" s="616">
        <v>0.96</v>
      </c>
    </row>
    <row r="44" spans="2:6" ht="18.75">
      <c r="B44" s="215" t="s">
        <v>117</v>
      </c>
      <c r="C44" s="54">
        <v>27</v>
      </c>
      <c r="D44" s="54">
        <v>27</v>
      </c>
      <c r="E44" s="54">
        <v>26</v>
      </c>
      <c r="F44" s="617">
        <v>0.9629</v>
      </c>
    </row>
    <row r="45" spans="2:6" ht="18.75">
      <c r="B45" s="215" t="s">
        <v>118</v>
      </c>
      <c r="C45" s="54">
        <v>27</v>
      </c>
      <c r="D45" s="54">
        <v>27</v>
      </c>
      <c r="E45" s="54">
        <v>27</v>
      </c>
      <c r="F45" s="616">
        <v>1</v>
      </c>
    </row>
    <row r="46" spans="2:6" ht="18.75">
      <c r="B46" s="215" t="s">
        <v>119</v>
      </c>
      <c r="C46" s="54">
        <v>49</v>
      </c>
      <c r="D46" s="54">
        <v>49</v>
      </c>
      <c r="E46" s="54">
        <v>49</v>
      </c>
      <c r="F46" s="616">
        <v>1</v>
      </c>
    </row>
    <row r="47" spans="2:6" ht="18.75">
      <c r="B47" s="216" t="s">
        <v>120</v>
      </c>
      <c r="C47" s="217">
        <v>57</v>
      </c>
      <c r="D47" s="217">
        <v>57</v>
      </c>
      <c r="E47" s="217">
        <v>57</v>
      </c>
      <c r="F47" s="616">
        <v>1</v>
      </c>
    </row>
    <row r="48" spans="2:6" ht="19.5" thickBot="1">
      <c r="B48" s="218" t="s">
        <v>121</v>
      </c>
      <c r="C48" s="219">
        <v>28</v>
      </c>
      <c r="D48" s="219">
        <v>28</v>
      </c>
      <c r="E48" s="219">
        <v>21</v>
      </c>
      <c r="F48" s="618">
        <v>0.75</v>
      </c>
    </row>
    <row r="49" spans="1:7" ht="37.5">
      <c r="A49" s="2">
        <v>5</v>
      </c>
      <c r="B49" s="60" t="s">
        <v>168</v>
      </c>
      <c r="C49" s="109" t="s">
        <v>111</v>
      </c>
      <c r="D49" s="2">
        <v>49</v>
      </c>
      <c r="E49" s="2">
        <v>47</v>
      </c>
      <c r="F49" s="34">
        <v>46</v>
      </c>
      <c r="G49" s="2" t="s">
        <v>1510</v>
      </c>
    </row>
    <row r="50" spans="1:7" ht="18.75">
      <c r="A50" s="2"/>
      <c r="B50" s="74"/>
      <c r="C50" s="109" t="s">
        <v>112</v>
      </c>
      <c r="D50" s="2">
        <v>48</v>
      </c>
      <c r="E50" s="2">
        <v>48</v>
      </c>
      <c r="F50" s="34">
        <v>48</v>
      </c>
      <c r="G50" s="2" t="s">
        <v>1511</v>
      </c>
    </row>
    <row r="51" spans="1:7" ht="18.75">
      <c r="A51" s="2"/>
      <c r="B51" s="2"/>
      <c r="C51" s="109" t="s">
        <v>113</v>
      </c>
      <c r="D51" s="2">
        <v>47</v>
      </c>
      <c r="E51" s="2">
        <v>47</v>
      </c>
      <c r="F51" s="34">
        <v>47</v>
      </c>
      <c r="G51" s="2" t="s">
        <v>1511</v>
      </c>
    </row>
    <row r="52" spans="1:7" ht="18.75">
      <c r="A52" s="2"/>
      <c r="B52" s="2"/>
      <c r="C52" s="109" t="s">
        <v>114</v>
      </c>
      <c r="D52" s="2">
        <v>58</v>
      </c>
      <c r="E52" s="2">
        <v>58</v>
      </c>
      <c r="F52" s="34">
        <v>56</v>
      </c>
      <c r="G52" s="2" t="s">
        <v>1512</v>
      </c>
    </row>
    <row r="53" spans="1:7" ht="18.75">
      <c r="A53" s="2"/>
      <c r="B53" s="2"/>
      <c r="C53" s="109" t="s">
        <v>115</v>
      </c>
      <c r="D53" s="2">
        <v>58</v>
      </c>
      <c r="E53" s="2">
        <v>58</v>
      </c>
      <c r="F53" s="34">
        <v>57</v>
      </c>
      <c r="G53" s="2" t="s">
        <v>1513</v>
      </c>
    </row>
    <row r="54" spans="1:7" ht="18.75">
      <c r="A54" s="2"/>
      <c r="B54" s="2"/>
      <c r="C54" s="109" t="s">
        <v>116</v>
      </c>
      <c r="D54" s="2">
        <v>57</v>
      </c>
      <c r="E54" s="2">
        <v>57</v>
      </c>
      <c r="F54" s="34">
        <v>54</v>
      </c>
      <c r="G54" s="2" t="s">
        <v>1514</v>
      </c>
    </row>
    <row r="55" spans="1:7" ht="18.75">
      <c r="A55" s="2"/>
      <c r="B55" s="2"/>
      <c r="C55" s="109" t="s">
        <v>117</v>
      </c>
      <c r="D55" s="2">
        <v>47</v>
      </c>
      <c r="E55" s="2">
        <v>47</v>
      </c>
      <c r="F55" s="34">
        <v>47</v>
      </c>
      <c r="G55" s="2" t="s">
        <v>1511</v>
      </c>
    </row>
    <row r="56" spans="1:7" ht="18.75">
      <c r="A56" s="2"/>
      <c r="B56" s="2"/>
      <c r="C56" s="109" t="s">
        <v>118</v>
      </c>
      <c r="D56" s="2">
        <v>59</v>
      </c>
      <c r="E56" s="2">
        <v>59</v>
      </c>
      <c r="F56" s="34">
        <v>56</v>
      </c>
      <c r="G56" s="2" t="s">
        <v>1515</v>
      </c>
    </row>
    <row r="57" spans="1:7" ht="18.75">
      <c r="A57" s="2"/>
      <c r="B57" s="2"/>
      <c r="C57" s="109" t="s">
        <v>119</v>
      </c>
      <c r="D57" s="2">
        <v>45</v>
      </c>
      <c r="E57" s="2">
        <v>45</v>
      </c>
      <c r="F57" s="34">
        <v>43</v>
      </c>
      <c r="G57" s="2" t="s">
        <v>1515</v>
      </c>
    </row>
    <row r="58" spans="1:7" ht="18.75">
      <c r="A58" s="2"/>
      <c r="B58" s="2"/>
      <c r="C58" s="109" t="s">
        <v>120</v>
      </c>
      <c r="D58" s="2">
        <v>48</v>
      </c>
      <c r="E58" s="2">
        <v>48</v>
      </c>
      <c r="F58" s="34">
        <v>48</v>
      </c>
      <c r="G58" s="2" t="s">
        <v>1511</v>
      </c>
    </row>
    <row r="59" spans="1:7" ht="18.75">
      <c r="A59" s="2"/>
      <c r="B59" s="2"/>
      <c r="C59" s="109" t="s">
        <v>121</v>
      </c>
      <c r="D59" s="2">
        <v>51</v>
      </c>
      <c r="E59" s="2">
        <v>51</v>
      </c>
      <c r="F59" s="34">
        <v>47</v>
      </c>
      <c r="G59" s="2" t="s">
        <v>1516</v>
      </c>
    </row>
    <row r="60" spans="1:7" ht="18.75">
      <c r="A60" s="2"/>
      <c r="B60" s="2"/>
      <c r="C60" s="109" t="s">
        <v>122</v>
      </c>
      <c r="D60" s="2">
        <v>52</v>
      </c>
      <c r="E60" s="2">
        <v>52</v>
      </c>
      <c r="F60" s="34">
        <v>48</v>
      </c>
      <c r="G60" s="2" t="s">
        <v>1517</v>
      </c>
    </row>
    <row r="61" spans="1:7" ht="18.75">
      <c r="A61" s="2">
        <v>6</v>
      </c>
      <c r="B61" s="33" t="s">
        <v>185</v>
      </c>
      <c r="C61" s="80" t="s">
        <v>111</v>
      </c>
      <c r="D61" s="693">
        <v>38</v>
      </c>
      <c r="E61" s="693"/>
      <c r="F61" s="34">
        <v>38</v>
      </c>
      <c r="G61" s="220">
        <v>1</v>
      </c>
    </row>
    <row r="62" spans="1:7" ht="18.75">
      <c r="A62" s="2"/>
      <c r="B62" s="2"/>
      <c r="C62" s="80" t="s">
        <v>112</v>
      </c>
      <c r="D62" s="693">
        <v>52</v>
      </c>
      <c r="E62" s="693"/>
      <c r="F62" s="34">
        <v>52</v>
      </c>
      <c r="G62" s="36" t="s">
        <v>337</v>
      </c>
    </row>
    <row r="63" spans="1:7" ht="18.75">
      <c r="A63" s="2"/>
      <c r="B63" s="2"/>
      <c r="C63" s="80" t="s">
        <v>113</v>
      </c>
      <c r="D63" s="693">
        <v>52</v>
      </c>
      <c r="E63" s="693"/>
      <c r="F63" s="34">
        <v>52</v>
      </c>
      <c r="G63" s="36" t="s">
        <v>337</v>
      </c>
    </row>
    <row r="64" spans="1:7" ht="18.75">
      <c r="A64" s="2"/>
      <c r="B64" s="2"/>
      <c r="C64" s="80" t="s">
        <v>114</v>
      </c>
      <c r="D64" s="693">
        <v>56</v>
      </c>
      <c r="E64" s="693"/>
      <c r="F64" s="34">
        <v>56</v>
      </c>
      <c r="G64" s="36" t="s">
        <v>337</v>
      </c>
    </row>
    <row r="65" spans="1:7" ht="18.75">
      <c r="A65" s="2"/>
      <c r="B65" s="2"/>
      <c r="C65" s="80" t="s">
        <v>115</v>
      </c>
      <c r="D65" s="693">
        <v>127</v>
      </c>
      <c r="E65" s="693"/>
      <c r="F65" s="34">
        <v>127</v>
      </c>
      <c r="G65" s="36" t="s">
        <v>337</v>
      </c>
    </row>
    <row r="66" spans="1:7" ht="18.75">
      <c r="A66" s="2"/>
      <c r="B66" s="2"/>
      <c r="C66" s="80" t="s">
        <v>116</v>
      </c>
      <c r="D66" s="693">
        <v>137</v>
      </c>
      <c r="E66" s="693"/>
      <c r="F66" s="34">
        <v>137</v>
      </c>
      <c r="G66" s="36" t="s">
        <v>337</v>
      </c>
    </row>
    <row r="67" spans="1:7" ht="18.75">
      <c r="A67" s="2"/>
      <c r="B67" s="2"/>
      <c r="C67" s="80" t="s">
        <v>117</v>
      </c>
      <c r="D67" s="693">
        <v>114</v>
      </c>
      <c r="E67" s="693"/>
      <c r="F67" s="34">
        <v>114</v>
      </c>
      <c r="G67" s="36" t="s">
        <v>337</v>
      </c>
    </row>
    <row r="68" spans="1:7" ht="18.75">
      <c r="A68" s="2"/>
      <c r="B68" s="2"/>
      <c r="C68" s="80" t="s">
        <v>118</v>
      </c>
      <c r="D68" s="693">
        <v>121</v>
      </c>
      <c r="E68" s="693"/>
      <c r="F68" s="34">
        <v>121</v>
      </c>
      <c r="G68" s="36" t="s">
        <v>337</v>
      </c>
    </row>
    <row r="69" spans="1:7" ht="18.75">
      <c r="A69" s="2"/>
      <c r="B69" s="2"/>
      <c r="C69" s="80" t="s">
        <v>1427</v>
      </c>
      <c r="D69" s="693">
        <v>156</v>
      </c>
      <c r="E69" s="693"/>
      <c r="F69" s="34">
        <v>156</v>
      </c>
      <c r="G69" s="36" t="s">
        <v>337</v>
      </c>
    </row>
    <row r="70" spans="1:7" ht="18.75">
      <c r="A70" s="2"/>
      <c r="B70" s="2"/>
      <c r="C70" s="80" t="s">
        <v>120</v>
      </c>
      <c r="D70" s="693">
        <v>147</v>
      </c>
      <c r="E70" s="693"/>
      <c r="F70" s="34">
        <v>147</v>
      </c>
      <c r="G70" s="36" t="s">
        <v>337</v>
      </c>
    </row>
    <row r="71" spans="1:7" ht="18.75">
      <c r="A71" s="2"/>
      <c r="B71" s="2"/>
      <c r="C71" s="80" t="s">
        <v>121</v>
      </c>
      <c r="D71" s="693">
        <v>125</v>
      </c>
      <c r="E71" s="693"/>
      <c r="F71" s="34">
        <v>125</v>
      </c>
      <c r="G71" s="36" t="s">
        <v>337</v>
      </c>
    </row>
    <row r="72" spans="1:7" ht="18.75">
      <c r="A72" s="2"/>
      <c r="B72" s="2"/>
      <c r="C72" s="80" t="s">
        <v>122</v>
      </c>
      <c r="D72" s="693">
        <v>127</v>
      </c>
      <c r="E72" s="693"/>
      <c r="F72" s="34">
        <v>127</v>
      </c>
      <c r="G72" s="36" t="s">
        <v>337</v>
      </c>
    </row>
    <row r="73" spans="1:7" ht="27">
      <c r="A73" s="2">
        <v>7</v>
      </c>
      <c r="B73" s="136" t="s">
        <v>172</v>
      </c>
      <c r="C73" s="109" t="s">
        <v>111</v>
      </c>
      <c r="D73" s="2">
        <v>162</v>
      </c>
      <c r="E73" s="2">
        <v>162</v>
      </c>
      <c r="F73" s="34">
        <v>162</v>
      </c>
      <c r="G73" s="208">
        <v>1</v>
      </c>
    </row>
    <row r="74" spans="1:7" ht="18.75">
      <c r="A74" s="124"/>
      <c r="B74" s="124"/>
      <c r="C74" s="109" t="s">
        <v>112</v>
      </c>
      <c r="D74" s="2">
        <v>158</v>
      </c>
      <c r="E74" s="2">
        <v>158</v>
      </c>
      <c r="F74" s="34">
        <v>158</v>
      </c>
      <c r="G74" s="5" t="s">
        <v>337</v>
      </c>
    </row>
    <row r="75" spans="1:7" ht="18.75">
      <c r="A75" s="124"/>
      <c r="B75" s="124"/>
      <c r="C75" s="109" t="s">
        <v>113</v>
      </c>
      <c r="D75" s="2">
        <v>162</v>
      </c>
      <c r="E75" s="2">
        <v>162</v>
      </c>
      <c r="F75" s="34">
        <v>162</v>
      </c>
      <c r="G75" s="5" t="s">
        <v>337</v>
      </c>
    </row>
    <row r="76" spans="1:7" ht="18.75">
      <c r="A76" s="124"/>
      <c r="B76" s="124"/>
      <c r="C76" s="109" t="s">
        <v>114</v>
      </c>
      <c r="D76" s="2">
        <v>166</v>
      </c>
      <c r="E76" s="2">
        <v>166</v>
      </c>
      <c r="F76" s="34">
        <v>166</v>
      </c>
      <c r="G76" s="5" t="s">
        <v>337</v>
      </c>
    </row>
    <row r="77" spans="1:7" ht="18.75">
      <c r="A77" s="124"/>
      <c r="B77" s="124"/>
      <c r="C77" s="109" t="s">
        <v>115</v>
      </c>
      <c r="D77" s="2">
        <v>160</v>
      </c>
      <c r="E77" s="2">
        <v>160</v>
      </c>
      <c r="F77" s="34">
        <v>160</v>
      </c>
      <c r="G77" s="5" t="s">
        <v>337</v>
      </c>
    </row>
    <row r="78" spans="1:7" ht="18.75">
      <c r="A78" s="124"/>
      <c r="B78" s="124"/>
      <c r="C78" s="109" t="s">
        <v>116</v>
      </c>
      <c r="D78" s="2">
        <v>164</v>
      </c>
      <c r="E78" s="2">
        <v>164</v>
      </c>
      <c r="F78" s="34">
        <v>164</v>
      </c>
      <c r="G78" s="5" t="s">
        <v>337</v>
      </c>
    </row>
    <row r="79" spans="1:7" ht="18.75">
      <c r="A79" s="124"/>
      <c r="B79" s="124"/>
      <c r="C79" s="109" t="s">
        <v>117</v>
      </c>
      <c r="D79" s="2">
        <v>160</v>
      </c>
      <c r="E79" s="2">
        <v>160</v>
      </c>
      <c r="F79" s="34">
        <v>160</v>
      </c>
      <c r="G79" s="5" t="s">
        <v>337</v>
      </c>
    </row>
    <row r="80" spans="1:7" ht="18.75">
      <c r="A80" s="124"/>
      <c r="B80" s="124"/>
      <c r="C80" s="109" t="s">
        <v>118</v>
      </c>
      <c r="D80" s="2">
        <v>154</v>
      </c>
      <c r="E80" s="2">
        <v>154</v>
      </c>
      <c r="F80" s="34">
        <v>154</v>
      </c>
      <c r="G80" s="5" t="s">
        <v>337</v>
      </c>
    </row>
    <row r="81" spans="1:7" ht="18.75">
      <c r="A81" s="124"/>
      <c r="B81" s="124"/>
      <c r="C81" s="109" t="s">
        <v>119</v>
      </c>
      <c r="D81" s="2">
        <v>152</v>
      </c>
      <c r="E81" s="2">
        <v>152</v>
      </c>
      <c r="F81" s="34">
        <v>152</v>
      </c>
      <c r="G81" s="5" t="s">
        <v>337</v>
      </c>
    </row>
    <row r="82" spans="1:7" ht="18.75">
      <c r="A82" s="124"/>
      <c r="B82" s="124"/>
      <c r="C82" s="109" t="s">
        <v>120</v>
      </c>
      <c r="D82" s="2">
        <v>152</v>
      </c>
      <c r="E82" s="2">
        <v>152</v>
      </c>
      <c r="F82" s="34">
        <v>152</v>
      </c>
      <c r="G82" s="5" t="s">
        <v>337</v>
      </c>
    </row>
    <row r="83" spans="1:7" ht="18.75">
      <c r="A83" s="124"/>
      <c r="B83" s="124"/>
      <c r="C83" s="109" t="s">
        <v>121</v>
      </c>
      <c r="D83" s="2">
        <v>121</v>
      </c>
      <c r="E83" s="2">
        <v>121</v>
      </c>
      <c r="F83" s="34">
        <v>121</v>
      </c>
      <c r="G83" s="5" t="s">
        <v>337</v>
      </c>
    </row>
    <row r="84" spans="1:7" ht="18.75">
      <c r="A84" s="124"/>
      <c r="B84" s="124"/>
      <c r="C84" s="109" t="s">
        <v>122</v>
      </c>
      <c r="D84" s="2">
        <v>120</v>
      </c>
      <c r="E84" s="2">
        <v>120</v>
      </c>
      <c r="F84" s="34">
        <v>120</v>
      </c>
      <c r="G84" s="5" t="s">
        <v>337</v>
      </c>
    </row>
    <row r="85" spans="1:7" ht="18.75">
      <c r="A85" s="2" t="s">
        <v>1518</v>
      </c>
      <c r="B85" s="35" t="s">
        <v>174</v>
      </c>
      <c r="C85" s="36">
        <v>1</v>
      </c>
      <c r="D85" s="36">
        <v>49</v>
      </c>
      <c r="E85" s="36">
        <v>49</v>
      </c>
      <c r="F85" s="34">
        <v>49</v>
      </c>
      <c r="G85" s="208">
        <v>1</v>
      </c>
    </row>
    <row r="86" spans="1:7" ht="18.75">
      <c r="A86" s="2">
        <v>2</v>
      </c>
      <c r="B86" s="2"/>
      <c r="C86" s="36">
        <v>2</v>
      </c>
      <c r="D86" s="36">
        <v>53</v>
      </c>
      <c r="E86" s="36">
        <v>53</v>
      </c>
      <c r="F86" s="34">
        <v>53</v>
      </c>
      <c r="G86" s="208">
        <v>1</v>
      </c>
    </row>
    <row r="87" spans="1:7" ht="18.75">
      <c r="A87" s="2">
        <v>3</v>
      </c>
      <c r="B87" s="2"/>
      <c r="C87" s="36">
        <v>3</v>
      </c>
      <c r="D87" s="36">
        <v>69</v>
      </c>
      <c r="E87" s="36">
        <v>69</v>
      </c>
      <c r="F87" s="34">
        <v>69</v>
      </c>
      <c r="G87" s="208">
        <v>1</v>
      </c>
    </row>
    <row r="88" spans="1:7" ht="18.75">
      <c r="A88" s="2">
        <v>4</v>
      </c>
      <c r="B88" s="2"/>
      <c r="C88" s="36">
        <v>4</v>
      </c>
      <c r="D88" s="36">
        <v>51</v>
      </c>
      <c r="E88" s="36">
        <v>51</v>
      </c>
      <c r="F88" s="34">
        <v>51</v>
      </c>
      <c r="G88" s="208">
        <v>1</v>
      </c>
    </row>
    <row r="89" spans="1:7" ht="18.75">
      <c r="A89" s="2">
        <v>5</v>
      </c>
      <c r="B89" s="2"/>
      <c r="C89" s="36">
        <v>5</v>
      </c>
      <c r="D89" s="36">
        <v>41</v>
      </c>
      <c r="E89" s="36">
        <v>41</v>
      </c>
      <c r="F89" s="34">
        <v>41</v>
      </c>
      <c r="G89" s="208">
        <v>1</v>
      </c>
    </row>
    <row r="90" spans="1:7" ht="18.75">
      <c r="A90" s="2">
        <v>6</v>
      </c>
      <c r="B90" s="2"/>
      <c r="C90" s="36">
        <v>6</v>
      </c>
      <c r="D90" s="36">
        <v>60</v>
      </c>
      <c r="E90" s="36">
        <v>60</v>
      </c>
      <c r="F90" s="34">
        <v>60</v>
      </c>
      <c r="G90" s="208">
        <v>1</v>
      </c>
    </row>
    <row r="91" spans="1:7" ht="18.75">
      <c r="A91" s="2">
        <v>7</v>
      </c>
      <c r="B91" s="2"/>
      <c r="C91" s="36">
        <v>7</v>
      </c>
      <c r="D91" s="36">
        <v>65</v>
      </c>
      <c r="E91" s="36">
        <v>65</v>
      </c>
      <c r="F91" s="34">
        <v>65</v>
      </c>
      <c r="G91" s="208">
        <v>1</v>
      </c>
    </row>
    <row r="92" spans="1:7" ht="18.75">
      <c r="A92" s="2">
        <v>8</v>
      </c>
      <c r="B92" s="2"/>
      <c r="C92" s="36">
        <v>8</v>
      </c>
      <c r="D92" s="2">
        <v>59</v>
      </c>
      <c r="E92" s="2">
        <v>59</v>
      </c>
      <c r="F92" s="34">
        <v>59</v>
      </c>
      <c r="G92" s="208">
        <v>1</v>
      </c>
    </row>
    <row r="93" spans="1:7" ht="18.75">
      <c r="A93" s="2">
        <v>9</v>
      </c>
      <c r="B93" s="2"/>
      <c r="C93" s="36">
        <v>9</v>
      </c>
      <c r="D93" s="2">
        <v>70</v>
      </c>
      <c r="E93" s="2">
        <v>70</v>
      </c>
      <c r="F93" s="34">
        <v>70</v>
      </c>
      <c r="G93" s="208">
        <v>1</v>
      </c>
    </row>
    <row r="94" spans="1:7" ht="18.75">
      <c r="A94" s="2">
        <v>10</v>
      </c>
      <c r="B94" s="2"/>
      <c r="C94" s="36">
        <v>10</v>
      </c>
      <c r="D94" s="2">
        <v>54</v>
      </c>
      <c r="E94" s="2">
        <v>54</v>
      </c>
      <c r="F94" s="34">
        <v>54</v>
      </c>
      <c r="G94" s="208">
        <v>1</v>
      </c>
    </row>
    <row r="95" spans="1:7" ht="18.75">
      <c r="A95" s="2">
        <v>11</v>
      </c>
      <c r="B95" s="2"/>
      <c r="C95" s="36">
        <v>11</v>
      </c>
      <c r="D95" s="2">
        <v>31</v>
      </c>
      <c r="E95" s="2">
        <v>31</v>
      </c>
      <c r="F95" s="34">
        <v>31</v>
      </c>
      <c r="G95" s="208">
        <v>1</v>
      </c>
    </row>
    <row r="96" spans="1:7" ht="18.75">
      <c r="A96" s="2">
        <v>12</v>
      </c>
      <c r="B96" s="2"/>
      <c r="C96" s="36">
        <v>12</v>
      </c>
      <c r="D96" s="5" t="s">
        <v>104</v>
      </c>
      <c r="E96" s="5" t="s">
        <v>104</v>
      </c>
      <c r="F96" s="37" t="s">
        <v>104</v>
      </c>
      <c r="G96" s="5" t="s">
        <v>104</v>
      </c>
    </row>
    <row r="97" spans="1:7" ht="18.75">
      <c r="A97" s="2">
        <v>9</v>
      </c>
      <c r="B97" s="40" t="s">
        <v>177</v>
      </c>
      <c r="C97" s="79" t="s">
        <v>1471</v>
      </c>
      <c r="D97" s="36">
        <v>62</v>
      </c>
      <c r="E97" s="36">
        <v>62</v>
      </c>
      <c r="F97" s="34">
        <v>62</v>
      </c>
      <c r="G97" s="208">
        <v>1</v>
      </c>
    </row>
    <row r="98" spans="1:7" ht="18.75">
      <c r="A98" s="2"/>
      <c r="B98" s="2"/>
      <c r="C98" s="79" t="s">
        <v>1430</v>
      </c>
      <c r="D98" s="36">
        <v>83</v>
      </c>
      <c r="E98" s="36">
        <v>83</v>
      </c>
      <c r="F98" s="34">
        <v>83</v>
      </c>
      <c r="G98" s="5" t="s">
        <v>337</v>
      </c>
    </row>
    <row r="99" spans="1:7" ht="18.75">
      <c r="A99" s="2"/>
      <c r="B99" s="2"/>
      <c r="C99" s="79" t="s">
        <v>1431</v>
      </c>
      <c r="D99" s="36">
        <v>92</v>
      </c>
      <c r="E99" s="36">
        <v>92</v>
      </c>
      <c r="F99" s="34">
        <v>92</v>
      </c>
      <c r="G99" s="5" t="s">
        <v>337</v>
      </c>
    </row>
    <row r="100" spans="1:7" ht="18.75">
      <c r="A100" s="2"/>
      <c r="B100" s="2"/>
      <c r="C100" s="79">
        <v>1</v>
      </c>
      <c r="D100" s="36">
        <v>94</v>
      </c>
      <c r="E100" s="36">
        <v>94</v>
      </c>
      <c r="F100" s="34">
        <v>94</v>
      </c>
      <c r="G100" s="5" t="s">
        <v>337</v>
      </c>
    </row>
    <row r="101" spans="1:7" ht="18.75">
      <c r="A101" s="2"/>
      <c r="B101" s="2"/>
      <c r="C101" s="79">
        <v>2</v>
      </c>
      <c r="D101" s="36">
        <v>93</v>
      </c>
      <c r="E101" s="36">
        <v>93</v>
      </c>
      <c r="F101" s="34">
        <v>93</v>
      </c>
      <c r="G101" s="5" t="s">
        <v>337</v>
      </c>
    </row>
    <row r="102" spans="1:7" ht="18.75">
      <c r="A102" s="2"/>
      <c r="B102" s="2"/>
      <c r="C102" s="79">
        <v>3</v>
      </c>
      <c r="D102" s="36">
        <v>107</v>
      </c>
      <c r="E102" s="36">
        <v>107</v>
      </c>
      <c r="F102" s="34">
        <v>107</v>
      </c>
      <c r="G102" s="5" t="s">
        <v>337</v>
      </c>
    </row>
    <row r="103" spans="1:7" ht="18.75">
      <c r="A103" s="2"/>
      <c r="B103" s="2"/>
      <c r="C103" s="79">
        <v>4</v>
      </c>
      <c r="D103" s="36">
        <v>112</v>
      </c>
      <c r="E103" s="36">
        <v>112</v>
      </c>
      <c r="F103" s="34">
        <v>112</v>
      </c>
      <c r="G103" s="5" t="s">
        <v>337</v>
      </c>
    </row>
    <row r="104" spans="1:7" ht="18.75">
      <c r="A104" s="2"/>
      <c r="B104" s="2"/>
      <c r="C104" s="79">
        <v>5</v>
      </c>
      <c r="D104" s="36">
        <v>83</v>
      </c>
      <c r="E104" s="36">
        <v>83</v>
      </c>
      <c r="F104" s="34">
        <v>83</v>
      </c>
      <c r="G104" s="5" t="s">
        <v>337</v>
      </c>
    </row>
    <row r="105" spans="1:7" ht="18.75">
      <c r="A105" s="2"/>
      <c r="B105" s="2"/>
      <c r="C105" s="79">
        <v>6</v>
      </c>
      <c r="D105" s="36">
        <v>99</v>
      </c>
      <c r="E105" s="36">
        <v>99</v>
      </c>
      <c r="F105" s="34">
        <v>99</v>
      </c>
      <c r="G105" s="5" t="s">
        <v>337</v>
      </c>
    </row>
    <row r="106" spans="1:7" ht="18.75">
      <c r="A106" s="2"/>
      <c r="B106" s="2"/>
      <c r="C106" s="79">
        <v>7</v>
      </c>
      <c r="D106" s="36">
        <v>74</v>
      </c>
      <c r="E106" s="36">
        <v>74</v>
      </c>
      <c r="F106" s="34">
        <v>74</v>
      </c>
      <c r="G106" s="5" t="s">
        <v>337</v>
      </c>
    </row>
    <row r="107" spans="1:7" ht="18.75">
      <c r="A107" s="2"/>
      <c r="B107" s="2"/>
      <c r="C107" s="79">
        <v>8</v>
      </c>
      <c r="D107" s="97" t="s">
        <v>1493</v>
      </c>
      <c r="E107" s="97" t="s">
        <v>1519</v>
      </c>
      <c r="F107" s="619" t="s">
        <v>1520</v>
      </c>
      <c r="G107" s="5" t="s">
        <v>337</v>
      </c>
    </row>
    <row r="108" spans="1:7" ht="18.75">
      <c r="A108" s="2"/>
      <c r="B108" s="2"/>
      <c r="C108" s="2">
        <v>9</v>
      </c>
      <c r="D108" s="36">
        <v>39</v>
      </c>
      <c r="E108" s="36">
        <v>39</v>
      </c>
      <c r="F108" s="34">
        <v>39</v>
      </c>
      <c r="G108" s="5" t="s">
        <v>337</v>
      </c>
    </row>
    <row r="109" spans="1:7" ht="18.75">
      <c r="A109" s="2"/>
      <c r="B109" s="2"/>
      <c r="C109" s="2">
        <v>10</v>
      </c>
      <c r="D109" s="36">
        <v>27</v>
      </c>
      <c r="E109" s="36">
        <v>27</v>
      </c>
      <c r="F109" s="34">
        <v>27</v>
      </c>
      <c r="G109" s="5" t="s">
        <v>337</v>
      </c>
    </row>
    <row r="110" spans="1:2" ht="19.5" thickBot="1">
      <c r="A110" s="59">
        <v>10</v>
      </c>
      <c r="B110" s="221" t="s">
        <v>179</v>
      </c>
    </row>
    <row r="111" spans="1:7" ht="19.5" thickBot="1">
      <c r="A111" s="711">
        <v>11</v>
      </c>
      <c r="B111" s="711" t="s">
        <v>1543</v>
      </c>
      <c r="C111" s="232">
        <v>1</v>
      </c>
      <c r="D111" s="232">
        <v>70</v>
      </c>
      <c r="E111" s="232">
        <v>70</v>
      </c>
      <c r="F111" s="232">
        <v>70</v>
      </c>
      <c r="G111" s="232">
        <v>100</v>
      </c>
    </row>
    <row r="112" spans="1:7" ht="19.5" thickBot="1">
      <c r="A112" s="847"/>
      <c r="B112" s="847"/>
      <c r="C112" s="232">
        <v>2</v>
      </c>
      <c r="D112" s="232">
        <v>66</v>
      </c>
      <c r="E112" s="232">
        <v>66</v>
      </c>
      <c r="F112" s="232">
        <v>66</v>
      </c>
      <c r="G112" s="232">
        <v>100</v>
      </c>
    </row>
    <row r="113" spans="1:7" ht="19.5" thickBot="1">
      <c r="A113" s="847"/>
      <c r="B113" s="847"/>
      <c r="C113" s="232">
        <v>3</v>
      </c>
      <c r="D113" s="232">
        <v>73</v>
      </c>
      <c r="E113" s="232">
        <v>73</v>
      </c>
      <c r="F113" s="232">
        <v>73</v>
      </c>
      <c r="G113" s="232">
        <v>100</v>
      </c>
    </row>
    <row r="114" spans="1:7" ht="19.5" thickBot="1">
      <c r="A114" s="847"/>
      <c r="B114" s="847"/>
      <c r="C114" s="232">
        <v>4</v>
      </c>
      <c r="D114" s="232">
        <v>61</v>
      </c>
      <c r="E114" s="232">
        <v>61</v>
      </c>
      <c r="F114" s="232">
        <v>61</v>
      </c>
      <c r="G114" s="232">
        <v>100</v>
      </c>
    </row>
    <row r="115" spans="1:7" ht="19.5" thickBot="1">
      <c r="A115" s="847"/>
      <c r="B115" s="847"/>
      <c r="C115" s="232">
        <v>5</v>
      </c>
      <c r="D115" s="232">
        <v>70</v>
      </c>
      <c r="E115" s="232">
        <v>70</v>
      </c>
      <c r="F115" s="232">
        <v>70</v>
      </c>
      <c r="G115" s="232">
        <v>100</v>
      </c>
    </row>
    <row r="116" spans="1:7" ht="19.5" thickBot="1">
      <c r="A116" s="847"/>
      <c r="B116" s="847"/>
      <c r="C116" s="232">
        <v>6</v>
      </c>
      <c r="D116" s="232">
        <v>69</v>
      </c>
      <c r="E116" s="232">
        <v>69</v>
      </c>
      <c r="F116" s="232">
        <v>69</v>
      </c>
      <c r="G116" s="232">
        <v>100</v>
      </c>
    </row>
    <row r="117" spans="1:7" ht="19.5" thickBot="1">
      <c r="A117" s="847"/>
      <c r="B117" s="847"/>
      <c r="C117" s="232">
        <v>7</v>
      </c>
      <c r="D117" s="232">
        <v>79</v>
      </c>
      <c r="E117" s="232">
        <v>77</v>
      </c>
      <c r="F117" s="232">
        <v>77</v>
      </c>
      <c r="G117" s="232">
        <v>100</v>
      </c>
    </row>
    <row r="118" spans="1:7" ht="19.5" thickBot="1">
      <c r="A118" s="847"/>
      <c r="B118" s="847"/>
      <c r="C118" s="232">
        <v>8</v>
      </c>
      <c r="D118" s="232">
        <v>62</v>
      </c>
      <c r="E118" s="232">
        <v>62</v>
      </c>
      <c r="F118" s="232">
        <v>62</v>
      </c>
      <c r="G118" s="232">
        <v>100</v>
      </c>
    </row>
    <row r="119" spans="1:7" ht="19.5" thickBot="1">
      <c r="A119" s="847"/>
      <c r="B119" s="847"/>
      <c r="C119" s="232">
        <v>9</v>
      </c>
      <c r="D119" s="232">
        <v>67</v>
      </c>
      <c r="E119" s="232">
        <v>67</v>
      </c>
      <c r="F119" s="232">
        <v>65</v>
      </c>
      <c r="G119" s="232" t="s">
        <v>2050</v>
      </c>
    </row>
    <row r="120" spans="1:7" ht="19.5" thickBot="1">
      <c r="A120" s="701">
        <v>12</v>
      </c>
      <c r="B120" s="701" t="s">
        <v>1545</v>
      </c>
      <c r="C120" s="232">
        <v>3</v>
      </c>
      <c r="D120" s="232">
        <v>3</v>
      </c>
      <c r="E120" s="232">
        <v>38</v>
      </c>
      <c r="F120" s="232">
        <v>38</v>
      </c>
      <c r="G120" s="232">
        <v>100</v>
      </c>
    </row>
    <row r="121" spans="1:7" ht="19.5" thickBot="1">
      <c r="A121" s="702"/>
      <c r="B121" s="702"/>
      <c r="C121" s="232">
        <v>4</v>
      </c>
      <c r="D121" s="232">
        <v>4</v>
      </c>
      <c r="E121" s="232">
        <v>33</v>
      </c>
      <c r="F121" s="232">
        <v>33</v>
      </c>
      <c r="G121" s="232">
        <v>100</v>
      </c>
    </row>
    <row r="122" spans="1:7" ht="19.5" thickBot="1">
      <c r="A122" s="702"/>
      <c r="B122" s="702"/>
      <c r="C122" s="232">
        <v>5</v>
      </c>
      <c r="D122" s="232">
        <v>5</v>
      </c>
      <c r="E122" s="232">
        <v>41</v>
      </c>
      <c r="F122" s="232">
        <v>41</v>
      </c>
      <c r="G122" s="232">
        <v>100</v>
      </c>
    </row>
    <row r="123" spans="1:7" ht="19.5" thickBot="1">
      <c r="A123" s="702"/>
      <c r="B123" s="702"/>
      <c r="C123" s="232">
        <v>6</v>
      </c>
      <c r="D123" s="232">
        <v>6</v>
      </c>
      <c r="E123" s="232">
        <v>35</v>
      </c>
      <c r="F123" s="232">
        <v>35</v>
      </c>
      <c r="G123" s="232">
        <v>100</v>
      </c>
    </row>
    <row r="124" spans="1:7" ht="19.5" thickBot="1">
      <c r="A124" s="702"/>
      <c r="B124" s="702"/>
      <c r="C124" s="232">
        <v>7</v>
      </c>
      <c r="D124" s="232">
        <v>7</v>
      </c>
      <c r="E124" s="232">
        <v>42</v>
      </c>
      <c r="F124" s="232">
        <v>42</v>
      </c>
      <c r="G124" s="232">
        <v>100</v>
      </c>
    </row>
    <row r="125" spans="1:7" ht="19.5" thickBot="1">
      <c r="A125" s="702"/>
      <c r="B125" s="702"/>
      <c r="C125" s="232">
        <v>8</v>
      </c>
      <c r="D125" s="232">
        <v>8</v>
      </c>
      <c r="E125" s="232">
        <v>39</v>
      </c>
      <c r="F125" s="232">
        <v>39</v>
      </c>
      <c r="G125" s="232">
        <v>100</v>
      </c>
    </row>
    <row r="126" spans="1:7" ht="19.5" thickBot="1">
      <c r="A126" s="702"/>
      <c r="B126" s="702"/>
      <c r="C126" s="232">
        <v>9</v>
      </c>
      <c r="D126" s="232">
        <v>9</v>
      </c>
      <c r="E126" s="232">
        <v>63</v>
      </c>
      <c r="F126" s="232">
        <v>63</v>
      </c>
      <c r="G126" s="232">
        <v>100</v>
      </c>
    </row>
    <row r="127" spans="1:7" ht="19.5" thickBot="1">
      <c r="A127" s="702"/>
      <c r="B127" s="702"/>
      <c r="C127" s="232">
        <v>10</v>
      </c>
      <c r="D127" s="232">
        <v>10</v>
      </c>
      <c r="E127" s="232">
        <v>66</v>
      </c>
      <c r="F127" s="232">
        <v>66</v>
      </c>
      <c r="G127" s="232" t="s">
        <v>104</v>
      </c>
    </row>
    <row r="128" spans="1:7" ht="19.5" thickBot="1">
      <c r="A128" s="702"/>
      <c r="B128" s="702"/>
      <c r="C128" s="232">
        <v>11</v>
      </c>
      <c r="D128" s="232">
        <v>11</v>
      </c>
      <c r="E128" s="232">
        <v>37</v>
      </c>
      <c r="F128" s="232">
        <v>37</v>
      </c>
      <c r="G128" s="232">
        <v>100</v>
      </c>
    </row>
    <row r="129" spans="1:7" ht="19.5" thickBot="1">
      <c r="A129" s="703"/>
      <c r="B129" s="703"/>
      <c r="C129" s="232">
        <v>12</v>
      </c>
      <c r="D129" s="232">
        <v>12</v>
      </c>
      <c r="E129" s="232">
        <v>52</v>
      </c>
      <c r="F129" s="232">
        <v>51</v>
      </c>
      <c r="G129" s="232" t="s">
        <v>104</v>
      </c>
    </row>
    <row r="130" spans="1:7" ht="19.5" thickBot="1">
      <c r="A130" s="708">
        <v>13</v>
      </c>
      <c r="B130" s="708" t="s">
        <v>1547</v>
      </c>
      <c r="C130" s="232">
        <v>2</v>
      </c>
      <c r="D130" s="232">
        <v>61</v>
      </c>
      <c r="E130" s="232">
        <v>61</v>
      </c>
      <c r="F130" s="232">
        <v>61</v>
      </c>
      <c r="G130" s="232">
        <v>100</v>
      </c>
    </row>
    <row r="131" spans="1:7" ht="19.5" thickBot="1">
      <c r="A131" s="709"/>
      <c r="B131" s="709"/>
      <c r="C131" s="232">
        <v>3</v>
      </c>
      <c r="D131" s="232">
        <v>39</v>
      </c>
      <c r="E131" s="232">
        <v>39</v>
      </c>
      <c r="F131" s="232">
        <v>39</v>
      </c>
      <c r="G131" s="232">
        <v>100</v>
      </c>
    </row>
    <row r="132" spans="1:7" ht="19.5" thickBot="1">
      <c r="A132" s="709"/>
      <c r="B132" s="709"/>
      <c r="C132" s="232">
        <v>4</v>
      </c>
      <c r="D132" s="232">
        <v>42</v>
      </c>
      <c r="E132" s="232">
        <v>42</v>
      </c>
      <c r="F132" s="232">
        <v>42</v>
      </c>
      <c r="G132" s="232">
        <v>100</v>
      </c>
    </row>
    <row r="133" spans="1:7" ht="19.5" thickBot="1">
      <c r="A133" s="709"/>
      <c r="B133" s="709"/>
      <c r="C133" s="232">
        <v>5</v>
      </c>
      <c r="D133" s="232">
        <v>39</v>
      </c>
      <c r="E133" s="232">
        <v>39</v>
      </c>
      <c r="F133" s="232">
        <v>39</v>
      </c>
      <c r="G133" s="232">
        <v>100</v>
      </c>
    </row>
    <row r="134" spans="1:7" ht="19.5" thickBot="1">
      <c r="A134" s="709"/>
      <c r="B134" s="709"/>
      <c r="C134" s="232">
        <v>6</v>
      </c>
      <c r="D134" s="232">
        <v>41</v>
      </c>
      <c r="E134" s="232">
        <v>41</v>
      </c>
      <c r="F134" s="232">
        <v>41</v>
      </c>
      <c r="G134" s="232">
        <v>100</v>
      </c>
    </row>
    <row r="135" spans="1:7" ht="19.5" thickBot="1">
      <c r="A135" s="709"/>
      <c r="B135" s="709"/>
      <c r="C135" s="232">
        <v>7</v>
      </c>
      <c r="D135" s="232">
        <v>40</v>
      </c>
      <c r="E135" s="232">
        <v>40</v>
      </c>
      <c r="F135" s="232">
        <v>40</v>
      </c>
      <c r="G135" s="232">
        <v>100</v>
      </c>
    </row>
    <row r="136" spans="1:7" ht="19.5" thickBot="1">
      <c r="A136" s="709"/>
      <c r="B136" s="709"/>
      <c r="C136" s="232">
        <v>8</v>
      </c>
      <c r="D136" s="232">
        <v>30</v>
      </c>
      <c r="E136" s="232">
        <v>30</v>
      </c>
      <c r="F136" s="232">
        <v>30</v>
      </c>
      <c r="G136" s="232">
        <v>100</v>
      </c>
    </row>
    <row r="137" spans="1:7" ht="19.5" thickBot="1">
      <c r="A137" s="709"/>
      <c r="B137" s="709"/>
      <c r="C137" s="232">
        <v>9</v>
      </c>
      <c r="D137" s="232">
        <v>30</v>
      </c>
      <c r="E137" s="232">
        <v>30</v>
      </c>
      <c r="F137" s="232">
        <v>30</v>
      </c>
      <c r="G137" s="232">
        <v>100</v>
      </c>
    </row>
    <row r="138" spans="1:7" ht="19.5" thickBot="1">
      <c r="A138" s="709"/>
      <c r="B138" s="709"/>
      <c r="C138" s="232">
        <v>10</v>
      </c>
      <c r="D138" s="232">
        <v>33</v>
      </c>
      <c r="E138" s="232">
        <v>33</v>
      </c>
      <c r="F138" s="232">
        <v>33</v>
      </c>
      <c r="G138" s="232">
        <v>100</v>
      </c>
    </row>
    <row r="139" spans="1:7" ht="19.5" thickBot="1">
      <c r="A139" s="709"/>
      <c r="B139" s="709"/>
      <c r="C139" s="232">
        <v>11</v>
      </c>
      <c r="D139" s="232">
        <v>14</v>
      </c>
      <c r="E139" s="232">
        <v>14</v>
      </c>
      <c r="F139" s="232">
        <v>14</v>
      </c>
      <c r="G139" s="232">
        <v>100</v>
      </c>
    </row>
    <row r="140" spans="1:7" ht="19.5" thickBot="1">
      <c r="A140" s="710"/>
      <c r="B140" s="710"/>
      <c r="C140" s="232">
        <v>12</v>
      </c>
      <c r="D140" s="232">
        <v>12</v>
      </c>
      <c r="E140" s="232">
        <v>12</v>
      </c>
      <c r="F140" s="232">
        <v>12</v>
      </c>
      <c r="G140" s="232">
        <v>100</v>
      </c>
    </row>
    <row r="141" spans="1:7" ht="19.5" thickBot="1">
      <c r="A141" s="708">
        <v>14</v>
      </c>
      <c r="B141" s="708" t="s">
        <v>1549</v>
      </c>
      <c r="C141" s="232">
        <v>1</v>
      </c>
      <c r="D141" s="232">
        <v>62</v>
      </c>
      <c r="E141" s="232">
        <v>62</v>
      </c>
      <c r="F141" s="232">
        <v>62</v>
      </c>
      <c r="G141" s="232">
        <v>100</v>
      </c>
    </row>
    <row r="142" spans="1:7" ht="19.5" thickBot="1">
      <c r="A142" s="709"/>
      <c r="B142" s="709"/>
      <c r="C142" s="232">
        <v>2</v>
      </c>
      <c r="D142" s="232">
        <v>58</v>
      </c>
      <c r="E142" s="232">
        <v>58</v>
      </c>
      <c r="F142" s="232">
        <v>58</v>
      </c>
      <c r="G142" s="232">
        <v>100</v>
      </c>
    </row>
    <row r="143" spans="1:7" ht="19.5" thickBot="1">
      <c r="A143" s="709"/>
      <c r="B143" s="709"/>
      <c r="C143" s="232">
        <v>3</v>
      </c>
      <c r="D143" s="232">
        <v>59</v>
      </c>
      <c r="E143" s="232">
        <v>59</v>
      </c>
      <c r="F143" s="232">
        <v>59</v>
      </c>
      <c r="G143" s="232">
        <v>100</v>
      </c>
    </row>
    <row r="144" spans="1:7" ht="19.5" thickBot="1">
      <c r="A144" s="709"/>
      <c r="B144" s="709"/>
      <c r="C144" s="232">
        <v>4</v>
      </c>
      <c r="D144" s="232">
        <v>75</v>
      </c>
      <c r="E144" s="232">
        <v>75</v>
      </c>
      <c r="F144" s="232">
        <v>75</v>
      </c>
      <c r="G144" s="232">
        <v>100</v>
      </c>
    </row>
    <row r="145" spans="1:7" ht="19.5" thickBot="1">
      <c r="A145" s="709"/>
      <c r="B145" s="709"/>
      <c r="C145" s="232">
        <v>5</v>
      </c>
      <c r="D145" s="232">
        <v>84</v>
      </c>
      <c r="E145" s="232">
        <v>84</v>
      </c>
      <c r="F145" s="232">
        <v>84</v>
      </c>
      <c r="G145" s="232">
        <v>100</v>
      </c>
    </row>
    <row r="146" spans="1:7" ht="19.5" thickBot="1">
      <c r="A146" s="709"/>
      <c r="B146" s="709"/>
      <c r="C146" s="232">
        <v>6</v>
      </c>
      <c r="D146" s="232">
        <v>91</v>
      </c>
      <c r="E146" s="232">
        <v>91</v>
      </c>
      <c r="F146" s="232">
        <v>91</v>
      </c>
      <c r="G146" s="232">
        <v>100</v>
      </c>
    </row>
    <row r="147" spans="1:7" ht="19.5" thickBot="1">
      <c r="A147" s="709"/>
      <c r="B147" s="709"/>
      <c r="C147" s="232">
        <v>7</v>
      </c>
      <c r="D147" s="232">
        <v>86</v>
      </c>
      <c r="E147" s="232">
        <v>86</v>
      </c>
      <c r="F147" s="232">
        <v>86</v>
      </c>
      <c r="G147" s="232">
        <v>100</v>
      </c>
    </row>
    <row r="148" spans="1:7" ht="19.5" thickBot="1">
      <c r="A148" s="709"/>
      <c r="B148" s="709"/>
      <c r="C148" s="232">
        <v>8</v>
      </c>
      <c r="D148" s="232">
        <v>113</v>
      </c>
      <c r="E148" s="232">
        <v>113</v>
      </c>
      <c r="F148" s="232">
        <v>113</v>
      </c>
      <c r="G148" s="232">
        <v>100</v>
      </c>
    </row>
    <row r="149" spans="1:7" ht="19.5" thickBot="1">
      <c r="A149" s="709"/>
      <c r="B149" s="709"/>
      <c r="C149" s="232">
        <v>9</v>
      </c>
      <c r="D149" s="232">
        <v>89</v>
      </c>
      <c r="E149" s="232">
        <v>89</v>
      </c>
      <c r="F149" s="232">
        <v>89</v>
      </c>
      <c r="G149" s="232">
        <v>100</v>
      </c>
    </row>
    <row r="150" spans="1:7" ht="19.5" thickBot="1">
      <c r="A150" s="709"/>
      <c r="B150" s="709"/>
      <c r="C150" s="232">
        <v>10</v>
      </c>
      <c r="D150" s="232">
        <v>96</v>
      </c>
      <c r="E150" s="232">
        <v>96</v>
      </c>
      <c r="F150" s="232">
        <v>95</v>
      </c>
      <c r="G150" s="232">
        <v>99</v>
      </c>
    </row>
    <row r="151" spans="1:7" ht="19.5" thickBot="1">
      <c r="A151" s="709"/>
      <c r="B151" s="709"/>
      <c r="C151" s="232">
        <v>11</v>
      </c>
      <c r="D151" s="232">
        <v>104</v>
      </c>
      <c r="E151" s="232">
        <v>104</v>
      </c>
      <c r="F151" s="232">
        <v>104</v>
      </c>
      <c r="G151" s="232">
        <v>100</v>
      </c>
    </row>
    <row r="152" spans="1:7" ht="19.5" thickBot="1">
      <c r="A152" s="710"/>
      <c r="B152" s="710"/>
      <c r="C152" s="232">
        <v>12</v>
      </c>
      <c r="D152" s="232">
        <v>89</v>
      </c>
      <c r="E152" s="232">
        <v>88</v>
      </c>
      <c r="F152" s="232">
        <v>82</v>
      </c>
      <c r="G152" s="232">
        <v>93</v>
      </c>
    </row>
    <row r="153" spans="1:7" ht="19.5" thickBot="1">
      <c r="A153" s="711">
        <v>15</v>
      </c>
      <c r="B153" s="711" t="s">
        <v>1551</v>
      </c>
      <c r="C153" s="232">
        <v>1</v>
      </c>
      <c r="D153" s="232">
        <v>66</v>
      </c>
      <c r="E153" s="232">
        <v>66</v>
      </c>
      <c r="F153" s="232">
        <v>66</v>
      </c>
      <c r="G153" s="232">
        <v>100</v>
      </c>
    </row>
    <row r="154" spans="1:7" ht="19.5" thickBot="1">
      <c r="A154" s="711"/>
      <c r="B154" s="711"/>
      <c r="C154" s="232">
        <v>2</v>
      </c>
      <c r="D154" s="232">
        <v>45</v>
      </c>
      <c r="E154" s="232">
        <v>45</v>
      </c>
      <c r="F154" s="232">
        <v>45</v>
      </c>
      <c r="G154" s="232">
        <v>100</v>
      </c>
    </row>
    <row r="155" spans="1:7" ht="19.5" thickBot="1">
      <c r="A155" s="711"/>
      <c r="B155" s="711"/>
      <c r="C155" s="232">
        <v>3</v>
      </c>
      <c r="D155" s="232">
        <v>38</v>
      </c>
      <c r="E155" s="232">
        <v>38</v>
      </c>
      <c r="F155" s="232">
        <v>38</v>
      </c>
      <c r="G155" s="232">
        <v>100</v>
      </c>
    </row>
    <row r="156" spans="1:7" ht="19.5" thickBot="1">
      <c r="A156" s="711"/>
      <c r="B156" s="711"/>
      <c r="C156" s="232">
        <v>4</v>
      </c>
      <c r="D156" s="232">
        <v>40</v>
      </c>
      <c r="E156" s="232">
        <v>40</v>
      </c>
      <c r="F156" s="232">
        <v>40</v>
      </c>
      <c r="G156" s="232">
        <v>100</v>
      </c>
    </row>
    <row r="157" spans="1:7" ht="19.5" thickBot="1">
      <c r="A157" s="711"/>
      <c r="B157" s="711"/>
      <c r="C157" s="232">
        <v>5</v>
      </c>
      <c r="D157" s="232">
        <v>51</v>
      </c>
      <c r="E157" s="232">
        <v>51</v>
      </c>
      <c r="F157" s="232">
        <v>51</v>
      </c>
      <c r="G157" s="232">
        <v>100</v>
      </c>
    </row>
    <row r="158" spans="1:7" ht="19.5" thickBot="1">
      <c r="A158" s="711"/>
      <c r="B158" s="711"/>
      <c r="C158" s="232">
        <v>6</v>
      </c>
      <c r="D158" s="232">
        <v>61</v>
      </c>
      <c r="E158" s="232">
        <v>61</v>
      </c>
      <c r="F158" s="232">
        <v>61</v>
      </c>
      <c r="G158" s="232">
        <v>100</v>
      </c>
    </row>
    <row r="159" spans="1:7" ht="19.5" thickBot="1">
      <c r="A159" s="711"/>
      <c r="B159" s="711"/>
      <c r="C159" s="232">
        <v>7</v>
      </c>
      <c r="D159" s="232">
        <v>53</v>
      </c>
      <c r="E159" s="232">
        <v>53</v>
      </c>
      <c r="F159" s="232">
        <v>53</v>
      </c>
      <c r="G159" s="232">
        <v>100</v>
      </c>
    </row>
    <row r="160" spans="1:7" ht="19.5" thickBot="1">
      <c r="A160" s="711"/>
      <c r="B160" s="711"/>
      <c r="C160" s="232">
        <v>8</v>
      </c>
      <c r="D160" s="232">
        <v>50</v>
      </c>
      <c r="E160" s="232">
        <v>50</v>
      </c>
      <c r="F160" s="232">
        <v>50</v>
      </c>
      <c r="G160" s="232">
        <v>100</v>
      </c>
    </row>
    <row r="161" spans="1:7" ht="19.5" thickBot="1">
      <c r="A161" s="711"/>
      <c r="B161" s="711"/>
      <c r="C161" s="232">
        <v>9</v>
      </c>
      <c r="D161" s="232">
        <v>29</v>
      </c>
      <c r="E161" s="232">
        <v>29</v>
      </c>
      <c r="F161" s="232">
        <v>29</v>
      </c>
      <c r="G161" s="232">
        <v>100</v>
      </c>
    </row>
    <row r="162" spans="1:7" ht="19.5" thickBot="1">
      <c r="A162" s="711"/>
      <c r="B162" s="711"/>
      <c r="C162" s="232">
        <v>10</v>
      </c>
      <c r="D162" s="232">
        <v>23</v>
      </c>
      <c r="E162" s="232">
        <v>23</v>
      </c>
      <c r="F162" s="232">
        <v>23</v>
      </c>
      <c r="G162" s="232">
        <v>100</v>
      </c>
    </row>
    <row r="163" spans="1:7" ht="18.75">
      <c r="A163" s="238">
        <v>16</v>
      </c>
      <c r="B163" s="239" t="s">
        <v>2057</v>
      </c>
      <c r="C163" s="54" t="s">
        <v>2226</v>
      </c>
      <c r="D163" s="238">
        <v>848</v>
      </c>
      <c r="E163" s="255">
        <v>814</v>
      </c>
      <c r="F163" s="255">
        <v>814</v>
      </c>
      <c r="G163" s="54">
        <v>95.99</v>
      </c>
    </row>
    <row r="164" spans="1:7" ht="18.75">
      <c r="A164" s="54">
        <v>17</v>
      </c>
      <c r="B164" s="41" t="s">
        <v>2059</v>
      </c>
      <c r="C164" s="54" t="s">
        <v>2227</v>
      </c>
      <c r="D164" s="54">
        <v>459</v>
      </c>
      <c r="E164" s="54">
        <v>458</v>
      </c>
      <c r="F164" s="598">
        <v>458</v>
      </c>
      <c r="G164" s="54">
        <v>99.9</v>
      </c>
    </row>
    <row r="165" spans="1:7" ht="37.5">
      <c r="A165" s="332">
        <v>18</v>
      </c>
      <c r="B165" s="258" t="s">
        <v>2332</v>
      </c>
      <c r="C165" s="289" t="s">
        <v>111</v>
      </c>
      <c r="D165" s="289">
        <v>63</v>
      </c>
      <c r="E165" s="289">
        <v>63</v>
      </c>
      <c r="F165" s="531">
        <v>63</v>
      </c>
      <c r="G165" s="333">
        <v>1</v>
      </c>
    </row>
    <row r="166" spans="1:7" ht="18.75">
      <c r="A166" s="332"/>
      <c r="B166" s="332"/>
      <c r="C166" s="289" t="s">
        <v>112</v>
      </c>
      <c r="D166" s="289">
        <v>52</v>
      </c>
      <c r="E166" s="289">
        <v>52</v>
      </c>
      <c r="F166" s="531">
        <v>52</v>
      </c>
      <c r="G166" s="332"/>
    </row>
    <row r="167" spans="1:7" ht="18.75">
      <c r="A167" s="332"/>
      <c r="B167" s="332"/>
      <c r="C167" s="289" t="s">
        <v>113</v>
      </c>
      <c r="D167" s="289">
        <v>68</v>
      </c>
      <c r="E167" s="289">
        <v>68</v>
      </c>
      <c r="F167" s="531">
        <v>68</v>
      </c>
      <c r="G167" s="332"/>
    </row>
    <row r="168" spans="1:7" ht="18.75">
      <c r="A168" s="332"/>
      <c r="B168" s="332"/>
      <c r="C168" s="289" t="s">
        <v>114</v>
      </c>
      <c r="D168" s="289">
        <v>56</v>
      </c>
      <c r="E168" s="289">
        <v>56</v>
      </c>
      <c r="F168" s="531">
        <v>56</v>
      </c>
      <c r="G168" s="332"/>
    </row>
    <row r="169" spans="1:7" ht="18.75">
      <c r="A169" s="332"/>
      <c r="B169" s="332"/>
      <c r="C169" s="289" t="s">
        <v>115</v>
      </c>
      <c r="D169" s="289">
        <v>47</v>
      </c>
      <c r="E169" s="289">
        <v>47</v>
      </c>
      <c r="F169" s="531">
        <v>47</v>
      </c>
      <c r="G169" s="332"/>
    </row>
    <row r="170" spans="1:7" ht="18.75">
      <c r="A170" s="332"/>
      <c r="B170" s="332"/>
      <c r="C170" s="289" t="s">
        <v>116</v>
      </c>
      <c r="D170" s="289">
        <v>50</v>
      </c>
      <c r="E170" s="289">
        <v>50</v>
      </c>
      <c r="F170" s="531">
        <v>50</v>
      </c>
      <c r="G170" s="332"/>
    </row>
    <row r="171" spans="1:7" ht="18.75">
      <c r="A171" s="332"/>
      <c r="B171" s="332"/>
      <c r="C171" s="289" t="s">
        <v>117</v>
      </c>
      <c r="D171" s="289">
        <v>60</v>
      </c>
      <c r="E171" s="289">
        <v>60</v>
      </c>
      <c r="F171" s="531">
        <v>60</v>
      </c>
      <c r="G171" s="332"/>
    </row>
    <row r="172" spans="1:7" ht="18.75">
      <c r="A172" s="332"/>
      <c r="B172" s="332"/>
      <c r="C172" s="289" t="s">
        <v>118</v>
      </c>
      <c r="D172" s="289">
        <v>40</v>
      </c>
      <c r="E172" s="289">
        <v>40</v>
      </c>
      <c r="F172" s="531">
        <v>40</v>
      </c>
      <c r="G172" s="332"/>
    </row>
    <row r="173" spans="1:7" ht="18.75">
      <c r="A173" s="332"/>
      <c r="B173" s="332"/>
      <c r="C173" s="289" t="s">
        <v>119</v>
      </c>
      <c r="D173" s="289">
        <v>61</v>
      </c>
      <c r="E173" s="289">
        <v>61</v>
      </c>
      <c r="F173" s="531">
        <v>61</v>
      </c>
      <c r="G173" s="332"/>
    </row>
    <row r="174" spans="1:7" ht="18.75">
      <c r="A174" s="684">
        <v>19</v>
      </c>
      <c r="B174" s="848" t="s">
        <v>2417</v>
      </c>
      <c r="C174" s="334" t="s">
        <v>111</v>
      </c>
      <c r="D174" s="272">
        <v>63</v>
      </c>
      <c r="E174" s="272">
        <v>63</v>
      </c>
      <c r="F174" s="530">
        <v>63</v>
      </c>
      <c r="G174" s="335">
        <v>1</v>
      </c>
    </row>
    <row r="175" spans="1:7" ht="18.75">
      <c r="A175" s="684"/>
      <c r="B175" s="848"/>
      <c r="C175" s="334" t="s">
        <v>112</v>
      </c>
      <c r="D175" s="272">
        <v>58</v>
      </c>
      <c r="E175" s="272">
        <v>58</v>
      </c>
      <c r="F175" s="530">
        <v>58</v>
      </c>
      <c r="G175" s="335">
        <v>1</v>
      </c>
    </row>
    <row r="176" spans="1:7" ht="18.75">
      <c r="A176" s="684"/>
      <c r="B176" s="848"/>
      <c r="C176" s="334" t="s">
        <v>113</v>
      </c>
      <c r="D176" s="272">
        <v>70</v>
      </c>
      <c r="E176" s="272">
        <v>70</v>
      </c>
      <c r="F176" s="530">
        <v>70</v>
      </c>
      <c r="G176" s="335">
        <v>1</v>
      </c>
    </row>
    <row r="177" spans="1:7" ht="18.75">
      <c r="A177" s="684"/>
      <c r="B177" s="848"/>
      <c r="C177" s="334" t="s">
        <v>114</v>
      </c>
      <c r="D177" s="272">
        <v>70</v>
      </c>
      <c r="E177" s="272">
        <v>70</v>
      </c>
      <c r="F177" s="530">
        <v>70</v>
      </c>
      <c r="G177" s="335">
        <v>1</v>
      </c>
    </row>
    <row r="178" spans="1:7" ht="18.75">
      <c r="A178" s="684"/>
      <c r="B178" s="848"/>
      <c r="C178" s="334" t="s">
        <v>115</v>
      </c>
      <c r="D178" s="272">
        <v>48</v>
      </c>
      <c r="E178" s="272">
        <v>48</v>
      </c>
      <c r="F178" s="530">
        <v>48</v>
      </c>
      <c r="G178" s="335">
        <v>1</v>
      </c>
    </row>
    <row r="179" spans="1:7" ht="18.75">
      <c r="A179" s="684"/>
      <c r="B179" s="848"/>
      <c r="C179" s="334" t="s">
        <v>116</v>
      </c>
      <c r="D179" s="272">
        <v>49</v>
      </c>
      <c r="E179" s="272">
        <v>49</v>
      </c>
      <c r="F179" s="530">
        <v>49</v>
      </c>
      <c r="G179" s="335">
        <v>1</v>
      </c>
    </row>
    <row r="180" spans="1:7" ht="18.75">
      <c r="A180" s="684"/>
      <c r="B180" s="848"/>
      <c r="C180" s="334" t="s">
        <v>117</v>
      </c>
      <c r="D180" s="272">
        <v>60</v>
      </c>
      <c r="E180" s="272">
        <v>60</v>
      </c>
      <c r="F180" s="530">
        <v>60</v>
      </c>
      <c r="G180" s="335">
        <v>1</v>
      </c>
    </row>
    <row r="181" spans="1:7" ht="18.75">
      <c r="A181" s="684"/>
      <c r="B181" s="848"/>
      <c r="C181" s="334" t="s">
        <v>118</v>
      </c>
      <c r="D181" s="272">
        <v>62</v>
      </c>
      <c r="E181" s="272">
        <v>62</v>
      </c>
      <c r="F181" s="530">
        <v>62</v>
      </c>
      <c r="G181" s="335">
        <v>1</v>
      </c>
    </row>
    <row r="182" spans="1:7" ht="18.75">
      <c r="A182" s="684">
        <v>20</v>
      </c>
      <c r="B182" s="640" t="s">
        <v>3102</v>
      </c>
      <c r="C182" s="334" t="s">
        <v>111</v>
      </c>
      <c r="D182" s="272">
        <v>60</v>
      </c>
      <c r="E182" s="272">
        <v>60</v>
      </c>
      <c r="F182" s="530">
        <v>60</v>
      </c>
      <c r="G182" s="335">
        <v>1</v>
      </c>
    </row>
    <row r="183" spans="1:7" ht="18.75">
      <c r="A183" s="684"/>
      <c r="B183" s="640"/>
      <c r="C183" s="334" t="s">
        <v>112</v>
      </c>
      <c r="D183" s="272">
        <v>77</v>
      </c>
      <c r="E183" s="272">
        <v>77</v>
      </c>
      <c r="F183" s="530">
        <v>77</v>
      </c>
      <c r="G183" s="335">
        <v>1</v>
      </c>
    </row>
    <row r="184" spans="1:7" ht="18.75">
      <c r="A184" s="684"/>
      <c r="B184" s="640"/>
      <c r="C184" s="334" t="s">
        <v>113</v>
      </c>
      <c r="D184" s="272">
        <v>52</v>
      </c>
      <c r="E184" s="272">
        <v>52</v>
      </c>
      <c r="F184" s="530">
        <v>52</v>
      </c>
      <c r="G184" s="335">
        <v>1</v>
      </c>
    </row>
    <row r="185" spans="1:7" ht="18.75">
      <c r="A185" s="684"/>
      <c r="B185" s="640"/>
      <c r="C185" s="334" t="s">
        <v>114</v>
      </c>
      <c r="D185" s="272">
        <v>58</v>
      </c>
      <c r="E185" s="272">
        <v>58</v>
      </c>
      <c r="F185" s="530">
        <v>58</v>
      </c>
      <c r="G185" s="335">
        <v>1</v>
      </c>
    </row>
    <row r="186" spans="1:7" ht="18.75">
      <c r="A186" s="684"/>
      <c r="B186" s="640"/>
      <c r="C186" s="334" t="s">
        <v>115</v>
      </c>
      <c r="D186" s="272">
        <v>58</v>
      </c>
      <c r="E186" s="272">
        <v>58</v>
      </c>
      <c r="F186" s="530">
        <v>58</v>
      </c>
      <c r="G186" s="335">
        <v>1</v>
      </c>
    </row>
    <row r="187" spans="1:7" ht="18.75">
      <c r="A187" s="684"/>
      <c r="B187" s="640"/>
      <c r="C187" s="334" t="s">
        <v>116</v>
      </c>
      <c r="D187" s="272">
        <v>51</v>
      </c>
      <c r="E187" s="272">
        <v>51</v>
      </c>
      <c r="F187" s="530">
        <v>51</v>
      </c>
      <c r="G187" s="335">
        <v>1</v>
      </c>
    </row>
    <row r="188" spans="1:7" ht="18.75">
      <c r="A188" s="684"/>
      <c r="B188" s="640"/>
      <c r="C188" s="334" t="s">
        <v>117</v>
      </c>
      <c r="D188" s="272">
        <v>60</v>
      </c>
      <c r="E188" s="272">
        <v>60</v>
      </c>
      <c r="F188" s="530">
        <v>60</v>
      </c>
      <c r="G188" s="335">
        <v>1</v>
      </c>
    </row>
    <row r="189" spans="1:7" ht="18.75">
      <c r="A189" s="684"/>
      <c r="B189" s="640"/>
      <c r="C189" s="334" t="s">
        <v>118</v>
      </c>
      <c r="D189" s="272">
        <v>47</v>
      </c>
      <c r="E189" s="272">
        <v>47</v>
      </c>
      <c r="F189" s="530">
        <v>47</v>
      </c>
      <c r="G189" s="335">
        <v>1</v>
      </c>
    </row>
    <row r="190" spans="1:7" ht="18.75">
      <c r="A190" s="332"/>
      <c r="B190" s="332"/>
      <c r="C190" s="332"/>
      <c r="D190" s="272">
        <v>68</v>
      </c>
      <c r="E190" s="272">
        <v>68</v>
      </c>
      <c r="F190" s="530">
        <v>68</v>
      </c>
      <c r="G190" s="335">
        <v>1</v>
      </c>
    </row>
    <row r="191" spans="1:7" ht="18.75">
      <c r="A191" s="332"/>
      <c r="B191" s="332"/>
      <c r="C191" s="332"/>
      <c r="D191" s="272">
        <v>51</v>
      </c>
      <c r="E191" s="272">
        <v>51</v>
      </c>
      <c r="F191" s="530">
        <v>50</v>
      </c>
      <c r="G191" s="332">
        <v>98</v>
      </c>
    </row>
    <row r="192" spans="1:7" ht="18.75">
      <c r="A192" s="332">
        <v>21</v>
      </c>
      <c r="B192" s="796" t="s">
        <v>2809</v>
      </c>
      <c r="C192" s="336" t="s">
        <v>111</v>
      </c>
      <c r="D192" s="336">
        <v>44</v>
      </c>
      <c r="E192" s="336">
        <v>44</v>
      </c>
      <c r="F192" s="336">
        <v>44</v>
      </c>
      <c r="G192" s="337">
        <v>1</v>
      </c>
    </row>
    <row r="193" spans="1:7" ht="18.75">
      <c r="A193" s="332"/>
      <c r="B193" s="796"/>
      <c r="C193" s="336" t="s">
        <v>112</v>
      </c>
      <c r="D193" s="336">
        <v>51</v>
      </c>
      <c r="E193" s="336">
        <v>51</v>
      </c>
      <c r="F193" s="336">
        <v>51</v>
      </c>
      <c r="G193" s="337">
        <v>1</v>
      </c>
    </row>
    <row r="194" spans="1:7" ht="18.75">
      <c r="A194" s="332"/>
      <c r="B194" s="796"/>
      <c r="C194" s="336" t="s">
        <v>113</v>
      </c>
      <c r="D194" s="336">
        <v>47</v>
      </c>
      <c r="E194" s="336">
        <v>47</v>
      </c>
      <c r="F194" s="336">
        <v>47</v>
      </c>
      <c r="G194" s="337">
        <v>1</v>
      </c>
    </row>
    <row r="195" spans="1:7" ht="18.75">
      <c r="A195" s="332"/>
      <c r="B195" s="796"/>
      <c r="C195" s="336" t="s">
        <v>114</v>
      </c>
      <c r="D195" s="336">
        <v>44</v>
      </c>
      <c r="E195" s="336">
        <v>44</v>
      </c>
      <c r="F195" s="336">
        <v>44</v>
      </c>
      <c r="G195" s="337">
        <v>1</v>
      </c>
    </row>
    <row r="196" spans="1:7" ht="18.75">
      <c r="A196" s="332"/>
      <c r="B196" s="796"/>
      <c r="C196" s="336" t="s">
        <v>115</v>
      </c>
      <c r="D196" s="336">
        <v>59</v>
      </c>
      <c r="E196" s="336">
        <v>59</v>
      </c>
      <c r="F196" s="336">
        <v>59</v>
      </c>
      <c r="G196" s="337">
        <v>1</v>
      </c>
    </row>
    <row r="197" spans="1:7" ht="18.75">
      <c r="A197" s="332"/>
      <c r="B197" s="796"/>
      <c r="C197" s="336" t="s">
        <v>116</v>
      </c>
      <c r="D197" s="336">
        <v>59</v>
      </c>
      <c r="E197" s="336">
        <v>59</v>
      </c>
      <c r="F197" s="336">
        <v>59</v>
      </c>
      <c r="G197" s="337">
        <v>1</v>
      </c>
    </row>
    <row r="198" spans="1:7" ht="18.75">
      <c r="A198" s="332"/>
      <c r="B198" s="796"/>
      <c r="C198" s="336" t="s">
        <v>117</v>
      </c>
      <c r="D198" s="336">
        <v>66</v>
      </c>
      <c r="E198" s="336">
        <v>66</v>
      </c>
      <c r="F198" s="336">
        <v>66</v>
      </c>
      <c r="G198" s="337">
        <v>1</v>
      </c>
    </row>
    <row r="199" spans="1:7" ht="18.75">
      <c r="A199" s="332"/>
      <c r="B199" s="796"/>
      <c r="C199" s="336" t="s">
        <v>118</v>
      </c>
      <c r="D199" s="336">
        <v>32</v>
      </c>
      <c r="E199" s="336">
        <v>32</v>
      </c>
      <c r="F199" s="336">
        <v>32</v>
      </c>
      <c r="G199" s="337">
        <v>1</v>
      </c>
    </row>
    <row r="200" spans="1:7" ht="18.75">
      <c r="A200" s="332"/>
      <c r="B200" s="796"/>
      <c r="C200" s="336" t="s">
        <v>119</v>
      </c>
      <c r="D200" s="336">
        <v>86</v>
      </c>
      <c r="E200" s="336">
        <v>86</v>
      </c>
      <c r="F200" s="336">
        <v>86</v>
      </c>
      <c r="G200" s="337">
        <v>1</v>
      </c>
    </row>
    <row r="201" spans="1:7" ht="18.75">
      <c r="A201" s="332"/>
      <c r="B201" s="796"/>
      <c r="C201" s="336" t="s">
        <v>120</v>
      </c>
      <c r="D201" s="336">
        <v>91</v>
      </c>
      <c r="E201" s="336">
        <v>91</v>
      </c>
      <c r="F201" s="336">
        <v>91</v>
      </c>
      <c r="G201" s="337">
        <v>1</v>
      </c>
    </row>
    <row r="202" spans="1:7" ht="18.75">
      <c r="A202" s="332"/>
      <c r="B202" s="796"/>
      <c r="C202" s="336" t="s">
        <v>121</v>
      </c>
      <c r="D202" s="336">
        <v>68</v>
      </c>
      <c r="E202" s="336">
        <v>68</v>
      </c>
      <c r="F202" s="336">
        <v>68</v>
      </c>
      <c r="G202" s="337">
        <v>1</v>
      </c>
    </row>
    <row r="203" spans="1:7" ht="37.5">
      <c r="A203" s="262">
        <v>22</v>
      </c>
      <c r="B203" s="330" t="s">
        <v>2237</v>
      </c>
      <c r="C203" s="281" t="s">
        <v>111</v>
      </c>
      <c r="D203" s="281">
        <v>35</v>
      </c>
      <c r="E203" s="281">
        <v>35</v>
      </c>
      <c r="F203" s="620">
        <v>35</v>
      </c>
      <c r="G203" s="338">
        <v>1</v>
      </c>
    </row>
    <row r="204" spans="1:7" ht="18.75">
      <c r="A204" s="262"/>
      <c r="B204" s="262"/>
      <c r="C204" s="281" t="s">
        <v>112</v>
      </c>
      <c r="D204" s="281">
        <v>35</v>
      </c>
      <c r="E204" s="281">
        <v>35</v>
      </c>
      <c r="F204" s="620">
        <v>35</v>
      </c>
      <c r="G204" s="338">
        <v>1</v>
      </c>
    </row>
    <row r="205" spans="1:7" ht="18.75">
      <c r="A205" s="262"/>
      <c r="B205" s="262"/>
      <c r="C205" s="281" t="s">
        <v>113</v>
      </c>
      <c r="D205" s="281">
        <v>33</v>
      </c>
      <c r="E205" s="281">
        <v>33</v>
      </c>
      <c r="F205" s="620">
        <v>33</v>
      </c>
      <c r="G205" s="338">
        <v>1</v>
      </c>
    </row>
    <row r="206" spans="1:7" ht="18.75">
      <c r="A206" s="262"/>
      <c r="B206" s="262"/>
      <c r="C206" s="281" t="s">
        <v>114</v>
      </c>
      <c r="D206" s="281">
        <v>34</v>
      </c>
      <c r="E206" s="281">
        <v>34</v>
      </c>
      <c r="F206" s="620">
        <v>34</v>
      </c>
      <c r="G206" s="338">
        <v>1</v>
      </c>
    </row>
    <row r="207" spans="1:7" ht="18.75">
      <c r="A207" s="262"/>
      <c r="B207" s="262"/>
      <c r="C207" s="281" t="s">
        <v>115</v>
      </c>
      <c r="D207" s="281">
        <v>35</v>
      </c>
      <c r="E207" s="281">
        <v>35</v>
      </c>
      <c r="F207" s="620">
        <v>35</v>
      </c>
      <c r="G207" s="338">
        <v>1</v>
      </c>
    </row>
    <row r="208" spans="1:7" ht="18.75">
      <c r="A208" s="262"/>
      <c r="B208" s="262"/>
      <c r="C208" s="281" t="s">
        <v>116</v>
      </c>
      <c r="D208" s="281">
        <v>34</v>
      </c>
      <c r="E208" s="281">
        <v>34</v>
      </c>
      <c r="F208" s="620">
        <v>34</v>
      </c>
      <c r="G208" s="338">
        <v>1</v>
      </c>
    </row>
    <row r="209" spans="1:7" ht="18.75">
      <c r="A209" s="262"/>
      <c r="B209" s="262"/>
      <c r="C209" s="281" t="s">
        <v>117</v>
      </c>
      <c r="D209" s="281">
        <v>33</v>
      </c>
      <c r="E209" s="281">
        <v>33</v>
      </c>
      <c r="F209" s="620">
        <v>33</v>
      </c>
      <c r="G209" s="338">
        <v>1</v>
      </c>
    </row>
    <row r="210" spans="1:7" ht="18.75">
      <c r="A210" s="262"/>
      <c r="B210" s="262"/>
      <c r="C210" s="281" t="s">
        <v>118</v>
      </c>
      <c r="D210" s="281">
        <v>48</v>
      </c>
      <c r="E210" s="281">
        <v>48</v>
      </c>
      <c r="F210" s="620">
        <v>48</v>
      </c>
      <c r="G210" s="338">
        <v>1</v>
      </c>
    </row>
    <row r="211" spans="1:7" ht="18.75">
      <c r="A211" s="262"/>
      <c r="B211" s="262"/>
      <c r="C211" s="281" t="s">
        <v>119</v>
      </c>
      <c r="D211" s="281">
        <v>56</v>
      </c>
      <c r="E211" s="281">
        <v>56</v>
      </c>
      <c r="F211" s="620">
        <v>56</v>
      </c>
      <c r="G211" s="338">
        <v>1</v>
      </c>
    </row>
    <row r="212" spans="1:7" ht="18.75">
      <c r="A212" s="262"/>
      <c r="B212" s="262"/>
      <c r="C212" s="281" t="s">
        <v>120</v>
      </c>
      <c r="D212" s="281">
        <v>54</v>
      </c>
      <c r="E212" s="281">
        <v>54</v>
      </c>
      <c r="F212" s="620">
        <v>54</v>
      </c>
      <c r="G212" s="338">
        <v>1</v>
      </c>
    </row>
    <row r="213" spans="1:7" ht="37.5">
      <c r="A213" s="262">
        <v>23</v>
      </c>
      <c r="B213" s="330" t="s">
        <v>3100</v>
      </c>
      <c r="C213" s="339" t="s">
        <v>111</v>
      </c>
      <c r="D213" s="281">
        <v>41</v>
      </c>
      <c r="E213" s="281">
        <v>41</v>
      </c>
      <c r="F213" s="620">
        <v>41</v>
      </c>
      <c r="G213" s="338">
        <v>1</v>
      </c>
    </row>
    <row r="214" spans="1:7" ht="18.75">
      <c r="A214" s="262"/>
      <c r="B214" s="262"/>
      <c r="C214" s="339" t="s">
        <v>112</v>
      </c>
      <c r="D214" s="281">
        <v>32</v>
      </c>
      <c r="E214" s="281">
        <v>32</v>
      </c>
      <c r="F214" s="620">
        <v>32</v>
      </c>
      <c r="G214" s="338">
        <v>1</v>
      </c>
    </row>
    <row r="215" spans="1:7" ht="18.75">
      <c r="A215" s="262"/>
      <c r="B215" s="262"/>
      <c r="C215" s="339" t="s">
        <v>113</v>
      </c>
      <c r="D215" s="281">
        <v>50</v>
      </c>
      <c r="E215" s="281">
        <v>50</v>
      </c>
      <c r="F215" s="620">
        <v>50</v>
      </c>
      <c r="G215" s="338">
        <v>1</v>
      </c>
    </row>
    <row r="216" spans="1:7" ht="18.75">
      <c r="A216" s="262"/>
      <c r="B216" s="262"/>
      <c r="C216" s="339" t="s">
        <v>114</v>
      </c>
      <c r="D216" s="281">
        <v>43</v>
      </c>
      <c r="E216" s="281">
        <v>43</v>
      </c>
      <c r="F216" s="620">
        <v>43</v>
      </c>
      <c r="G216" s="338">
        <v>1</v>
      </c>
    </row>
    <row r="217" spans="1:7" ht="18.75">
      <c r="A217" s="262"/>
      <c r="B217" s="262"/>
      <c r="C217" s="339" t="s">
        <v>115</v>
      </c>
      <c r="D217" s="281">
        <v>53</v>
      </c>
      <c r="E217" s="281">
        <v>53</v>
      </c>
      <c r="F217" s="620">
        <v>53</v>
      </c>
      <c r="G217" s="338">
        <v>1</v>
      </c>
    </row>
    <row r="218" spans="1:7" ht="18.75">
      <c r="A218" s="262"/>
      <c r="B218" s="262"/>
      <c r="C218" s="339" t="s">
        <v>116</v>
      </c>
      <c r="D218" s="281">
        <v>46</v>
      </c>
      <c r="E218" s="281">
        <v>46</v>
      </c>
      <c r="F218" s="620">
        <v>46</v>
      </c>
      <c r="G218" s="338">
        <v>1</v>
      </c>
    </row>
    <row r="219" spans="1:7" ht="18.75">
      <c r="A219" s="262"/>
      <c r="B219" s="262"/>
      <c r="C219" s="339" t="s">
        <v>117</v>
      </c>
      <c r="D219" s="281">
        <v>46</v>
      </c>
      <c r="E219" s="281">
        <v>46</v>
      </c>
      <c r="F219" s="620">
        <v>46</v>
      </c>
      <c r="G219" s="338">
        <v>1</v>
      </c>
    </row>
    <row r="220" spans="1:7" ht="18.75">
      <c r="A220" s="262"/>
      <c r="B220" s="262"/>
      <c r="C220" s="339" t="s">
        <v>118</v>
      </c>
      <c r="D220" s="281">
        <v>56</v>
      </c>
      <c r="E220" s="281">
        <v>56</v>
      </c>
      <c r="F220" s="620">
        <v>56</v>
      </c>
      <c r="G220" s="338">
        <v>1</v>
      </c>
    </row>
    <row r="221" spans="1:7" ht="18.75">
      <c r="A221" s="262"/>
      <c r="B221" s="262"/>
      <c r="C221" s="339" t="s">
        <v>119</v>
      </c>
      <c r="D221" s="281">
        <v>125</v>
      </c>
      <c r="E221" s="281">
        <v>125</v>
      </c>
      <c r="F221" s="620">
        <v>125</v>
      </c>
      <c r="G221" s="338">
        <v>1</v>
      </c>
    </row>
    <row r="222" spans="1:7" ht="18.75">
      <c r="A222" s="262"/>
      <c r="B222" s="262"/>
      <c r="C222" s="339" t="s">
        <v>120</v>
      </c>
      <c r="D222" s="281">
        <v>127</v>
      </c>
      <c r="E222" s="281">
        <v>127</v>
      </c>
      <c r="F222" s="620">
        <v>125</v>
      </c>
      <c r="G222" s="338">
        <v>0.99</v>
      </c>
    </row>
    <row r="223" spans="1:7" ht="18.75">
      <c r="A223" s="262"/>
      <c r="B223" s="262"/>
      <c r="C223" s="339" t="s">
        <v>3103</v>
      </c>
      <c r="D223" s="281">
        <v>82</v>
      </c>
      <c r="E223" s="281">
        <v>82</v>
      </c>
      <c r="F223" s="620">
        <v>82</v>
      </c>
      <c r="G223" s="338">
        <v>1</v>
      </c>
    </row>
    <row r="224" spans="1:7" ht="18.75">
      <c r="A224" s="262"/>
      <c r="B224" s="262"/>
      <c r="C224" s="339" t="s">
        <v>122</v>
      </c>
      <c r="D224" s="281">
        <v>113</v>
      </c>
      <c r="E224" s="281">
        <v>113</v>
      </c>
      <c r="F224" s="620">
        <v>71</v>
      </c>
      <c r="G224" s="338">
        <v>0.63</v>
      </c>
    </row>
    <row r="225" spans="1:7" ht="18.75">
      <c r="A225" s="841">
        <v>24</v>
      </c>
      <c r="B225" s="645" t="s">
        <v>3111</v>
      </c>
      <c r="C225" s="105">
        <v>1</v>
      </c>
      <c r="D225" s="105">
        <v>113</v>
      </c>
      <c r="E225" s="105">
        <v>113</v>
      </c>
      <c r="F225" s="611">
        <v>113</v>
      </c>
      <c r="G225" s="422">
        <v>1</v>
      </c>
    </row>
    <row r="226" spans="1:7" ht="18.75">
      <c r="A226" s="842"/>
      <c r="B226" s="646"/>
      <c r="C226" s="105">
        <v>2</v>
      </c>
      <c r="D226" s="105">
        <v>118</v>
      </c>
      <c r="E226" s="105">
        <v>118</v>
      </c>
      <c r="F226" s="611">
        <v>118</v>
      </c>
      <c r="G226" s="422">
        <v>1</v>
      </c>
    </row>
    <row r="227" spans="1:7" ht="18.75">
      <c r="A227" s="842"/>
      <c r="B227" s="646"/>
      <c r="C227" s="105">
        <v>3</v>
      </c>
      <c r="D227" s="105">
        <v>106</v>
      </c>
      <c r="E227" s="105">
        <v>106</v>
      </c>
      <c r="F227" s="611">
        <v>106</v>
      </c>
      <c r="G227" s="422">
        <v>1</v>
      </c>
    </row>
    <row r="228" spans="1:7" ht="18.75">
      <c r="A228" s="842"/>
      <c r="B228" s="646"/>
      <c r="C228" s="105">
        <v>4</v>
      </c>
      <c r="D228" s="105">
        <v>118</v>
      </c>
      <c r="E228" s="105">
        <v>118</v>
      </c>
      <c r="F228" s="611">
        <v>118</v>
      </c>
      <c r="G228" s="422">
        <v>1</v>
      </c>
    </row>
    <row r="229" spans="1:7" ht="18.75">
      <c r="A229" s="842"/>
      <c r="B229" s="646"/>
      <c r="C229" s="105">
        <v>5</v>
      </c>
      <c r="D229" s="105">
        <v>160</v>
      </c>
      <c r="E229" s="105">
        <v>160</v>
      </c>
      <c r="F229" s="611">
        <v>107</v>
      </c>
      <c r="G229" s="422">
        <v>1</v>
      </c>
    </row>
    <row r="230" spans="1:7" ht="18.75">
      <c r="A230" s="842"/>
      <c r="B230" s="646"/>
      <c r="C230" s="105">
        <v>6</v>
      </c>
      <c r="D230" s="105">
        <v>106</v>
      </c>
      <c r="E230" s="105">
        <v>106</v>
      </c>
      <c r="F230" s="611">
        <v>106</v>
      </c>
      <c r="G230" s="422">
        <v>1</v>
      </c>
    </row>
    <row r="231" spans="1:7" ht="18.75">
      <c r="A231" s="842"/>
      <c r="B231" s="646"/>
      <c r="C231" s="105">
        <v>7</v>
      </c>
      <c r="D231" s="105">
        <v>113</v>
      </c>
      <c r="E231" s="105">
        <v>113</v>
      </c>
      <c r="F231" s="611">
        <v>113</v>
      </c>
      <c r="G231" s="422">
        <v>1</v>
      </c>
    </row>
    <row r="232" spans="1:7" ht="18.75">
      <c r="A232" s="842"/>
      <c r="B232" s="646"/>
      <c r="C232" s="105">
        <v>8</v>
      </c>
      <c r="D232" s="105">
        <v>116</v>
      </c>
      <c r="E232" s="105">
        <v>116</v>
      </c>
      <c r="F232" s="611">
        <v>116</v>
      </c>
      <c r="G232" s="422">
        <v>1</v>
      </c>
    </row>
    <row r="233" spans="1:7" ht="18.75">
      <c r="A233" s="842"/>
      <c r="B233" s="646"/>
      <c r="C233" s="105">
        <v>9</v>
      </c>
      <c r="D233" s="105">
        <v>108</v>
      </c>
      <c r="E233" s="105">
        <v>108</v>
      </c>
      <c r="F233" s="611">
        <v>108</v>
      </c>
      <c r="G233" s="422">
        <v>1</v>
      </c>
    </row>
    <row r="234" spans="1:7" ht="18.75">
      <c r="A234" s="842"/>
      <c r="B234" s="646"/>
      <c r="C234" s="105">
        <v>10</v>
      </c>
      <c r="D234" s="105">
        <v>110</v>
      </c>
      <c r="E234" s="105">
        <v>110</v>
      </c>
      <c r="F234" s="611" t="s">
        <v>3852</v>
      </c>
      <c r="G234" s="105"/>
    </row>
    <row r="235" spans="1:7" ht="18.75">
      <c r="A235" s="842"/>
      <c r="B235" s="646"/>
      <c r="C235" s="105">
        <v>11</v>
      </c>
      <c r="D235" s="105">
        <v>86</v>
      </c>
      <c r="E235" s="105">
        <v>86</v>
      </c>
      <c r="F235" s="611">
        <v>86</v>
      </c>
      <c r="G235" s="422">
        <v>1</v>
      </c>
    </row>
    <row r="236" spans="1:7" ht="18.75">
      <c r="A236" s="843"/>
      <c r="B236" s="647"/>
      <c r="C236" s="105">
        <v>12</v>
      </c>
      <c r="D236" s="105">
        <v>98</v>
      </c>
      <c r="E236" s="105">
        <v>97</v>
      </c>
      <c r="F236" s="611" t="s">
        <v>3852</v>
      </c>
      <c r="G236" s="105"/>
    </row>
    <row r="237" spans="1:7" ht="25.5">
      <c r="A237" s="420">
        <v>25</v>
      </c>
      <c r="B237" s="370" t="s">
        <v>3270</v>
      </c>
      <c r="C237" s="105">
        <v>1</v>
      </c>
      <c r="D237" s="5">
        <v>40</v>
      </c>
      <c r="E237" s="5">
        <v>40</v>
      </c>
      <c r="F237" s="37">
        <v>40</v>
      </c>
      <c r="G237" s="422">
        <v>1</v>
      </c>
    </row>
    <row r="238" spans="1:7" ht="18.75">
      <c r="A238" s="2"/>
      <c r="B238" s="2"/>
      <c r="C238" s="105">
        <v>2</v>
      </c>
      <c r="D238" s="5">
        <v>38</v>
      </c>
      <c r="E238" s="2">
        <v>38</v>
      </c>
      <c r="F238" s="34">
        <v>38</v>
      </c>
      <c r="G238" s="422">
        <v>1</v>
      </c>
    </row>
    <row r="239" spans="1:7" ht="18.75">
      <c r="A239" s="2"/>
      <c r="B239" s="2"/>
      <c r="C239" s="105">
        <v>3</v>
      </c>
      <c r="D239" s="5">
        <v>40</v>
      </c>
      <c r="E239" s="2">
        <v>40</v>
      </c>
      <c r="F239" s="34">
        <v>38</v>
      </c>
      <c r="G239" s="422">
        <v>0.95</v>
      </c>
    </row>
    <row r="240" spans="1:7" ht="18.75">
      <c r="A240" s="2"/>
      <c r="B240" s="2"/>
      <c r="C240" s="105">
        <v>4</v>
      </c>
      <c r="D240" s="5">
        <v>40</v>
      </c>
      <c r="E240" s="2">
        <v>40</v>
      </c>
      <c r="F240" s="34">
        <v>39</v>
      </c>
      <c r="G240" s="422">
        <v>0.98</v>
      </c>
    </row>
    <row r="241" spans="1:7" ht="18.75">
      <c r="A241" s="2"/>
      <c r="B241" s="2"/>
      <c r="C241" s="105">
        <v>5</v>
      </c>
      <c r="D241" s="5">
        <v>40</v>
      </c>
      <c r="E241" s="2">
        <v>40</v>
      </c>
      <c r="F241" s="34">
        <v>39</v>
      </c>
      <c r="G241" s="422">
        <v>0.98</v>
      </c>
    </row>
    <row r="242" spans="1:7" ht="18.75">
      <c r="A242" s="2"/>
      <c r="B242" s="2"/>
      <c r="C242" s="105">
        <v>6</v>
      </c>
      <c r="D242" s="5">
        <v>38</v>
      </c>
      <c r="E242" s="2">
        <v>38</v>
      </c>
      <c r="F242" s="34">
        <v>37</v>
      </c>
      <c r="G242" s="422">
        <v>0.97</v>
      </c>
    </row>
    <row r="243" spans="1:7" ht="18.75">
      <c r="A243" s="2"/>
      <c r="B243" s="2"/>
      <c r="C243" s="105">
        <v>7</v>
      </c>
      <c r="D243" s="5">
        <v>37</v>
      </c>
      <c r="E243" s="2">
        <v>37</v>
      </c>
      <c r="F243" s="34">
        <v>36</v>
      </c>
      <c r="G243" s="422">
        <v>0.97</v>
      </c>
    </row>
    <row r="244" spans="1:7" ht="18.75">
      <c r="A244" s="2"/>
      <c r="B244" s="2"/>
      <c r="C244" s="105">
        <v>8</v>
      </c>
      <c r="D244" s="5">
        <v>41</v>
      </c>
      <c r="E244" s="2">
        <v>41</v>
      </c>
      <c r="F244" s="34">
        <v>38</v>
      </c>
      <c r="G244" s="422">
        <v>0.93</v>
      </c>
    </row>
    <row r="245" spans="1:7" ht="18.75">
      <c r="A245" s="2"/>
      <c r="B245" s="2"/>
      <c r="C245" s="105">
        <v>9</v>
      </c>
      <c r="D245" s="5">
        <v>30</v>
      </c>
      <c r="E245" s="2">
        <v>30</v>
      </c>
      <c r="F245" s="34">
        <v>30</v>
      </c>
      <c r="G245" s="422">
        <v>1</v>
      </c>
    </row>
    <row r="246" spans="1:7" ht="18.75">
      <c r="A246" s="2"/>
      <c r="B246" s="2"/>
      <c r="C246" s="105">
        <v>10</v>
      </c>
      <c r="D246" s="5">
        <v>15</v>
      </c>
      <c r="E246" s="2">
        <v>15</v>
      </c>
      <c r="F246" s="34">
        <v>15</v>
      </c>
      <c r="G246" s="422">
        <v>1</v>
      </c>
    </row>
    <row r="247" spans="1:7" ht="18.75">
      <c r="A247" s="657">
        <v>26</v>
      </c>
      <c r="B247" s="645" t="s">
        <v>3116</v>
      </c>
      <c r="C247" s="2">
        <v>1</v>
      </c>
      <c r="D247" s="5">
        <v>31</v>
      </c>
      <c r="E247" s="5">
        <v>31</v>
      </c>
      <c r="F247" s="37">
        <v>31</v>
      </c>
      <c r="G247" s="422">
        <v>1</v>
      </c>
    </row>
    <row r="248" spans="1:7" ht="18.75">
      <c r="A248" s="658"/>
      <c r="B248" s="646"/>
      <c r="C248" s="2">
        <v>1</v>
      </c>
      <c r="D248" s="5">
        <v>31</v>
      </c>
      <c r="E248" s="5">
        <v>31</v>
      </c>
      <c r="F248" s="37">
        <v>31</v>
      </c>
      <c r="G248" s="422">
        <v>1</v>
      </c>
    </row>
    <row r="249" spans="1:7" ht="18.75">
      <c r="A249" s="658"/>
      <c r="B249" s="646"/>
      <c r="C249" s="2">
        <v>2</v>
      </c>
      <c r="D249" s="5">
        <v>33</v>
      </c>
      <c r="E249" s="5">
        <v>33</v>
      </c>
      <c r="F249" s="37">
        <v>33</v>
      </c>
      <c r="G249" s="422">
        <v>1</v>
      </c>
    </row>
    <row r="250" spans="1:7" ht="18.75">
      <c r="A250" s="658"/>
      <c r="B250" s="646"/>
      <c r="C250" s="2">
        <v>2</v>
      </c>
      <c r="D250" s="5">
        <v>32</v>
      </c>
      <c r="E250" s="5">
        <v>32</v>
      </c>
      <c r="F250" s="37">
        <v>32</v>
      </c>
      <c r="G250" s="422">
        <v>1</v>
      </c>
    </row>
    <row r="251" spans="1:7" ht="18.75">
      <c r="A251" s="658"/>
      <c r="B251" s="646"/>
      <c r="C251" s="2">
        <v>3</v>
      </c>
      <c r="D251" s="5">
        <v>31</v>
      </c>
      <c r="E251" s="5">
        <v>31</v>
      </c>
      <c r="F251" s="37">
        <v>31</v>
      </c>
      <c r="G251" s="422">
        <v>1</v>
      </c>
    </row>
    <row r="252" spans="1:7" ht="18.75">
      <c r="A252" s="658"/>
      <c r="B252" s="646"/>
      <c r="C252" s="2">
        <v>3</v>
      </c>
      <c r="D252" s="5">
        <v>30</v>
      </c>
      <c r="E252" s="5">
        <v>30</v>
      </c>
      <c r="F252" s="37">
        <v>30</v>
      </c>
      <c r="G252" s="422">
        <v>1</v>
      </c>
    </row>
    <row r="253" spans="1:7" ht="18.75">
      <c r="A253" s="658"/>
      <c r="B253" s="646"/>
      <c r="C253" s="2">
        <v>4</v>
      </c>
      <c r="D253" s="5">
        <v>31</v>
      </c>
      <c r="E253" s="5">
        <v>31</v>
      </c>
      <c r="F253" s="37">
        <v>31</v>
      </c>
      <c r="G253" s="422">
        <v>1</v>
      </c>
    </row>
    <row r="254" spans="1:7" ht="18.75">
      <c r="A254" s="658"/>
      <c r="B254" s="646"/>
      <c r="C254" s="2">
        <v>4</v>
      </c>
      <c r="D254" s="5">
        <v>30</v>
      </c>
      <c r="E254" s="5">
        <v>30</v>
      </c>
      <c r="F254" s="37">
        <v>30</v>
      </c>
      <c r="G254" s="422">
        <v>1</v>
      </c>
    </row>
    <row r="255" spans="1:7" ht="18.75">
      <c r="A255" s="658"/>
      <c r="B255" s="646"/>
      <c r="C255" s="2">
        <v>5</v>
      </c>
      <c r="D255" s="5">
        <v>34</v>
      </c>
      <c r="E255" s="5">
        <v>34</v>
      </c>
      <c r="F255" s="37">
        <v>34</v>
      </c>
      <c r="G255" s="422">
        <v>1</v>
      </c>
    </row>
    <row r="256" spans="1:7" ht="18.75">
      <c r="A256" s="658"/>
      <c r="B256" s="646"/>
      <c r="C256" s="2">
        <v>5</v>
      </c>
      <c r="D256" s="5">
        <v>34</v>
      </c>
      <c r="E256" s="5">
        <v>34</v>
      </c>
      <c r="F256" s="37">
        <v>34</v>
      </c>
      <c r="G256" s="422">
        <v>1</v>
      </c>
    </row>
    <row r="257" spans="1:7" ht="18.75">
      <c r="A257" s="658"/>
      <c r="B257" s="646"/>
      <c r="C257" s="2">
        <v>6</v>
      </c>
      <c r="D257" s="5">
        <v>31</v>
      </c>
      <c r="E257" s="5">
        <v>31</v>
      </c>
      <c r="F257" s="37">
        <v>31</v>
      </c>
      <c r="G257" s="422">
        <v>1</v>
      </c>
    </row>
    <row r="258" spans="1:7" ht="18.75">
      <c r="A258" s="658"/>
      <c r="B258" s="646"/>
      <c r="C258" s="2">
        <v>6</v>
      </c>
      <c r="D258" s="5">
        <v>32</v>
      </c>
      <c r="E258" s="5">
        <v>32</v>
      </c>
      <c r="F258" s="37">
        <v>32</v>
      </c>
      <c r="G258" s="422">
        <v>1</v>
      </c>
    </row>
    <row r="259" spans="1:7" ht="18.75">
      <c r="A259" s="658"/>
      <c r="B259" s="646"/>
      <c r="C259" s="2">
        <v>7</v>
      </c>
      <c r="D259" s="5">
        <v>34</v>
      </c>
      <c r="E259" s="5">
        <v>34</v>
      </c>
      <c r="F259" s="37">
        <v>34</v>
      </c>
      <c r="G259" s="422">
        <v>1</v>
      </c>
    </row>
    <row r="260" spans="1:7" ht="18.75">
      <c r="A260" s="658"/>
      <c r="B260" s="646"/>
      <c r="C260" s="2">
        <v>7</v>
      </c>
      <c r="D260" s="5">
        <v>35</v>
      </c>
      <c r="E260" s="5">
        <v>35</v>
      </c>
      <c r="F260" s="37">
        <v>35</v>
      </c>
      <c r="G260" s="422">
        <v>1</v>
      </c>
    </row>
    <row r="261" spans="1:7" ht="18.75">
      <c r="A261" s="658"/>
      <c r="B261" s="646"/>
      <c r="C261" s="2">
        <v>8</v>
      </c>
      <c r="D261" s="5">
        <v>44</v>
      </c>
      <c r="E261" s="5">
        <v>44</v>
      </c>
      <c r="F261" s="37">
        <v>44</v>
      </c>
      <c r="G261" s="422">
        <v>1</v>
      </c>
    </row>
    <row r="262" spans="1:7" ht="18.75">
      <c r="A262" s="658"/>
      <c r="B262" s="646"/>
      <c r="C262" s="2">
        <v>9</v>
      </c>
      <c r="D262" s="5">
        <v>41</v>
      </c>
      <c r="E262" s="5">
        <v>41</v>
      </c>
      <c r="F262" s="37">
        <v>41</v>
      </c>
      <c r="G262" s="422">
        <v>1</v>
      </c>
    </row>
    <row r="263" spans="1:7" ht="18.75">
      <c r="A263" s="659"/>
      <c r="B263" s="647"/>
      <c r="C263" s="2">
        <v>10</v>
      </c>
      <c r="D263" s="5">
        <v>31</v>
      </c>
      <c r="E263" s="5">
        <v>31</v>
      </c>
      <c r="F263" s="37">
        <v>31</v>
      </c>
      <c r="G263" s="422">
        <v>1</v>
      </c>
    </row>
    <row r="264" spans="1:7" ht="37.5">
      <c r="A264" s="25">
        <v>27</v>
      </c>
      <c r="B264" s="365" t="s">
        <v>3119</v>
      </c>
      <c r="C264" s="2" t="s">
        <v>3853</v>
      </c>
      <c r="D264" s="105">
        <v>988</v>
      </c>
      <c r="E264" s="105">
        <v>988</v>
      </c>
      <c r="F264" s="611">
        <v>980</v>
      </c>
      <c r="G264" s="371" t="s">
        <v>3854</v>
      </c>
    </row>
    <row r="265" spans="1:7" ht="18.75">
      <c r="A265" s="2">
        <v>28</v>
      </c>
      <c r="B265" s="645" t="s">
        <v>3688</v>
      </c>
      <c r="C265" s="2" t="s">
        <v>3851</v>
      </c>
      <c r="D265" s="2">
        <v>186</v>
      </c>
      <c r="E265" s="2">
        <v>186</v>
      </c>
      <c r="F265" s="34">
        <v>186</v>
      </c>
      <c r="G265" s="422">
        <v>1</v>
      </c>
    </row>
    <row r="266" spans="1:7" ht="18.75">
      <c r="A266" s="2"/>
      <c r="B266" s="646"/>
      <c r="C266" s="105" t="s">
        <v>111</v>
      </c>
      <c r="D266" s="2">
        <v>81</v>
      </c>
      <c r="E266" s="2">
        <v>81</v>
      </c>
      <c r="F266" s="34">
        <v>81</v>
      </c>
      <c r="G266" s="422">
        <v>1</v>
      </c>
    </row>
    <row r="267" spans="1:7" ht="18.75">
      <c r="A267" s="2"/>
      <c r="B267" s="646"/>
      <c r="C267" s="105" t="s">
        <v>112</v>
      </c>
      <c r="D267" s="2">
        <v>69</v>
      </c>
      <c r="E267" s="2">
        <v>69</v>
      </c>
      <c r="F267" s="34">
        <v>69</v>
      </c>
      <c r="G267" s="422">
        <v>1</v>
      </c>
    </row>
    <row r="268" spans="1:7" ht="18.75">
      <c r="A268" s="2"/>
      <c r="B268" s="646"/>
      <c r="C268" s="105" t="s">
        <v>113</v>
      </c>
      <c r="D268" s="2">
        <v>58</v>
      </c>
      <c r="E268" s="2">
        <v>58</v>
      </c>
      <c r="F268" s="34">
        <v>58</v>
      </c>
      <c r="G268" s="422">
        <v>1</v>
      </c>
    </row>
    <row r="269" spans="1:7" ht="18.75">
      <c r="A269" s="2"/>
      <c r="B269" s="646"/>
      <c r="C269" s="105" t="s">
        <v>114</v>
      </c>
      <c r="D269" s="2">
        <v>77</v>
      </c>
      <c r="E269" s="2">
        <v>77</v>
      </c>
      <c r="F269" s="34">
        <v>77</v>
      </c>
      <c r="G269" s="422">
        <v>1</v>
      </c>
    </row>
    <row r="270" spans="1:7" ht="18.75">
      <c r="A270" s="2"/>
      <c r="B270" s="646"/>
      <c r="C270" s="105" t="s">
        <v>115</v>
      </c>
      <c r="D270" s="2">
        <v>55</v>
      </c>
      <c r="E270" s="2">
        <v>55</v>
      </c>
      <c r="F270" s="34">
        <v>55</v>
      </c>
      <c r="G270" s="422">
        <v>1</v>
      </c>
    </row>
    <row r="271" spans="1:7" ht="18.75">
      <c r="A271" s="2"/>
      <c r="B271" s="646"/>
      <c r="C271" s="105" t="s">
        <v>116</v>
      </c>
      <c r="D271" s="2">
        <v>49</v>
      </c>
      <c r="E271" s="2">
        <v>49</v>
      </c>
      <c r="F271" s="34">
        <v>49</v>
      </c>
      <c r="G271" s="422">
        <v>1</v>
      </c>
    </row>
    <row r="272" spans="1:7" ht="18.75">
      <c r="A272" s="2"/>
      <c r="B272" s="646"/>
      <c r="C272" s="105" t="s">
        <v>117</v>
      </c>
      <c r="D272" s="2">
        <v>54</v>
      </c>
      <c r="E272" s="2">
        <v>54</v>
      </c>
      <c r="F272" s="34">
        <v>54</v>
      </c>
      <c r="G272" s="422">
        <v>1</v>
      </c>
    </row>
    <row r="273" spans="1:7" ht="18.75">
      <c r="A273" s="2"/>
      <c r="B273" s="646"/>
      <c r="C273" s="105" t="s">
        <v>118</v>
      </c>
      <c r="D273" s="2">
        <v>36</v>
      </c>
      <c r="E273" s="2">
        <v>36</v>
      </c>
      <c r="F273" s="34">
        <v>36</v>
      </c>
      <c r="G273" s="422">
        <v>1</v>
      </c>
    </row>
    <row r="274" spans="1:7" ht="18.75">
      <c r="A274" s="2"/>
      <c r="B274" s="646"/>
      <c r="C274" s="105" t="s">
        <v>119</v>
      </c>
      <c r="D274" s="2">
        <v>18</v>
      </c>
      <c r="E274" s="2">
        <v>18</v>
      </c>
      <c r="F274" s="34">
        <v>18</v>
      </c>
      <c r="G274" s="422">
        <v>1</v>
      </c>
    </row>
    <row r="275" spans="1:7" ht="18.75">
      <c r="A275" s="2"/>
      <c r="B275" s="646"/>
      <c r="C275" s="105" t="s">
        <v>120</v>
      </c>
      <c r="D275" s="2">
        <v>21</v>
      </c>
      <c r="E275" s="2">
        <v>21</v>
      </c>
      <c r="F275" s="34">
        <v>21</v>
      </c>
      <c r="G275" s="422">
        <v>1</v>
      </c>
    </row>
    <row r="276" spans="1:7" ht="18.75">
      <c r="A276" s="2"/>
      <c r="B276" s="646"/>
      <c r="C276" s="105" t="s">
        <v>121</v>
      </c>
      <c r="D276" s="2">
        <v>12</v>
      </c>
      <c r="E276" s="2">
        <v>12</v>
      </c>
      <c r="F276" s="34">
        <v>12</v>
      </c>
      <c r="G276" s="422">
        <v>1</v>
      </c>
    </row>
    <row r="277" spans="1:7" ht="18.75">
      <c r="A277" s="153"/>
      <c r="B277" s="646"/>
      <c r="C277" s="416" t="s">
        <v>122</v>
      </c>
      <c r="D277" s="153">
        <v>12</v>
      </c>
      <c r="E277" s="153">
        <v>12</v>
      </c>
      <c r="F277" s="585">
        <v>12</v>
      </c>
      <c r="G277" s="431">
        <v>1</v>
      </c>
    </row>
    <row r="278" spans="1:7" ht="18.75">
      <c r="A278" s="749">
        <v>29</v>
      </c>
      <c r="B278" s="749" t="s">
        <v>4046</v>
      </c>
      <c r="C278" s="436" t="s">
        <v>4026</v>
      </c>
      <c r="D278" s="436">
        <v>117</v>
      </c>
      <c r="E278" s="436">
        <v>117</v>
      </c>
      <c r="F278" s="436">
        <v>117</v>
      </c>
      <c r="G278" s="312" t="s">
        <v>4040</v>
      </c>
    </row>
    <row r="279" spans="1:7" ht="18.75">
      <c r="A279" s="749"/>
      <c r="B279" s="749"/>
      <c r="C279" s="436" t="s">
        <v>4027</v>
      </c>
      <c r="D279" s="436">
        <v>104</v>
      </c>
      <c r="E279" s="436">
        <v>104</v>
      </c>
      <c r="F279" s="436">
        <v>104</v>
      </c>
      <c r="G279" s="312" t="s">
        <v>4040</v>
      </c>
    </row>
    <row r="280" spans="1:7" ht="18.75">
      <c r="A280" s="749"/>
      <c r="B280" s="749"/>
      <c r="C280" s="436" t="s">
        <v>4038</v>
      </c>
      <c r="D280" s="436">
        <v>103</v>
      </c>
      <c r="E280" s="436">
        <v>103</v>
      </c>
      <c r="F280" s="436">
        <v>103</v>
      </c>
      <c r="G280" s="312" t="s">
        <v>4040</v>
      </c>
    </row>
    <row r="281" spans="1:7" ht="18.75">
      <c r="A281" s="749"/>
      <c r="B281" s="749"/>
      <c r="C281" s="436" t="s">
        <v>4029</v>
      </c>
      <c r="D281" s="436">
        <v>106</v>
      </c>
      <c r="E281" s="436">
        <v>106</v>
      </c>
      <c r="F281" s="436">
        <v>106</v>
      </c>
      <c r="G281" s="312" t="s">
        <v>4040</v>
      </c>
    </row>
    <row r="282" spans="1:7" ht="18.75">
      <c r="A282" s="749"/>
      <c r="B282" s="749"/>
      <c r="C282" s="436" t="s">
        <v>4041</v>
      </c>
      <c r="D282" s="436">
        <v>83</v>
      </c>
      <c r="E282" s="436">
        <v>83</v>
      </c>
      <c r="F282" s="436">
        <v>83</v>
      </c>
      <c r="G282" s="312" t="s">
        <v>4040</v>
      </c>
    </row>
    <row r="283" spans="1:7" ht="18.75">
      <c r="A283" s="749"/>
      <c r="B283" s="749"/>
      <c r="C283" s="436" t="s">
        <v>4031</v>
      </c>
      <c r="D283" s="436">
        <v>92</v>
      </c>
      <c r="E283" s="436">
        <v>92</v>
      </c>
      <c r="F283" s="436">
        <v>92</v>
      </c>
      <c r="G283" s="312" t="s">
        <v>4040</v>
      </c>
    </row>
    <row r="284" spans="1:7" ht="18.75">
      <c r="A284" s="749"/>
      <c r="B284" s="749"/>
      <c r="C284" s="436" t="s">
        <v>4039</v>
      </c>
      <c r="D284" s="436">
        <v>90</v>
      </c>
      <c r="E284" s="436">
        <v>90</v>
      </c>
      <c r="F284" s="436">
        <v>90</v>
      </c>
      <c r="G284" s="312" t="s">
        <v>4040</v>
      </c>
    </row>
    <row r="285" spans="1:7" ht="18.75">
      <c r="A285" s="749"/>
      <c r="B285" s="749"/>
      <c r="C285" s="436" t="s">
        <v>4033</v>
      </c>
      <c r="D285" s="436">
        <v>85</v>
      </c>
      <c r="E285" s="436">
        <v>85</v>
      </c>
      <c r="F285" s="436">
        <v>85</v>
      </c>
      <c r="G285" s="436" t="s">
        <v>4040</v>
      </c>
    </row>
    <row r="286" spans="1:7" ht="18.75">
      <c r="A286" s="749"/>
      <c r="B286" s="749"/>
      <c r="C286" s="436" t="s">
        <v>4042</v>
      </c>
      <c r="D286" s="436">
        <v>78</v>
      </c>
      <c r="E286" s="436">
        <v>78</v>
      </c>
      <c r="F286" s="436">
        <v>78</v>
      </c>
      <c r="G286" s="436" t="s">
        <v>4040</v>
      </c>
    </row>
    <row r="287" spans="1:7" ht="18.75">
      <c r="A287" s="749"/>
      <c r="B287" s="749"/>
      <c r="C287" s="436" t="s">
        <v>4035</v>
      </c>
      <c r="D287" s="436">
        <v>66</v>
      </c>
      <c r="E287" s="436">
        <v>66</v>
      </c>
      <c r="F287" s="436">
        <v>66</v>
      </c>
      <c r="G287" s="436" t="s">
        <v>4040</v>
      </c>
    </row>
    <row r="288" spans="1:7" ht="18.75">
      <c r="A288" s="749"/>
      <c r="B288" s="749"/>
      <c r="C288" s="436" t="s">
        <v>4036</v>
      </c>
      <c r="D288" s="436">
        <v>44</v>
      </c>
      <c r="E288" s="436">
        <v>44</v>
      </c>
      <c r="F288" s="436">
        <v>39</v>
      </c>
      <c r="G288" s="436" t="s">
        <v>4043</v>
      </c>
    </row>
    <row r="289" spans="1:7" ht="18.75">
      <c r="A289" s="749"/>
      <c r="B289" s="749"/>
      <c r="C289" s="436" t="s">
        <v>4037</v>
      </c>
      <c r="D289" s="436">
        <v>39</v>
      </c>
      <c r="E289" s="436">
        <v>39</v>
      </c>
      <c r="F289" s="436">
        <v>39</v>
      </c>
      <c r="G289" s="436" t="s">
        <v>4040</v>
      </c>
    </row>
    <row r="290" spans="1:7" ht="18.75">
      <c r="A290" s="749">
        <v>30</v>
      </c>
      <c r="B290" s="749" t="s">
        <v>4048</v>
      </c>
      <c r="C290" s="469">
        <v>1</v>
      </c>
      <c r="D290" s="469">
        <v>46</v>
      </c>
      <c r="E290" s="469">
        <v>46</v>
      </c>
      <c r="F290" s="469">
        <v>46</v>
      </c>
      <c r="G290" s="469">
        <v>100</v>
      </c>
    </row>
    <row r="291" spans="1:7" ht="18.75">
      <c r="A291" s="749"/>
      <c r="B291" s="749"/>
      <c r="C291" s="469">
        <v>2</v>
      </c>
      <c r="D291" s="469">
        <v>47</v>
      </c>
      <c r="E291" s="469">
        <v>47</v>
      </c>
      <c r="F291" s="469">
        <v>47</v>
      </c>
      <c r="G291" s="469">
        <v>100</v>
      </c>
    </row>
    <row r="292" spans="1:7" ht="18.75">
      <c r="A292" s="749"/>
      <c r="B292" s="749"/>
      <c r="C292" s="469">
        <v>3</v>
      </c>
      <c r="D292" s="469">
        <v>60</v>
      </c>
      <c r="E292" s="469">
        <v>60</v>
      </c>
      <c r="F292" s="469">
        <v>60</v>
      </c>
      <c r="G292" s="469">
        <v>100</v>
      </c>
    </row>
    <row r="293" spans="1:7" ht="18.75">
      <c r="A293" s="749"/>
      <c r="B293" s="749"/>
      <c r="C293" s="469">
        <v>4</v>
      </c>
      <c r="D293" s="469">
        <v>54</v>
      </c>
      <c r="E293" s="469">
        <v>54</v>
      </c>
      <c r="F293" s="469">
        <v>54</v>
      </c>
      <c r="G293" s="469">
        <v>100</v>
      </c>
    </row>
    <row r="294" spans="1:7" ht="18.75">
      <c r="A294" s="749"/>
      <c r="B294" s="749"/>
      <c r="C294" s="469">
        <v>5</v>
      </c>
      <c r="D294" s="469">
        <v>48</v>
      </c>
      <c r="E294" s="469">
        <v>48</v>
      </c>
      <c r="F294" s="469">
        <v>48</v>
      </c>
      <c r="G294" s="469">
        <v>100</v>
      </c>
    </row>
    <row r="295" spans="1:7" ht="18.75">
      <c r="A295" s="749"/>
      <c r="B295" s="749"/>
      <c r="C295" s="469">
        <v>6</v>
      </c>
      <c r="D295" s="469">
        <v>63</v>
      </c>
      <c r="E295" s="469">
        <v>63</v>
      </c>
      <c r="F295" s="469">
        <v>63</v>
      </c>
      <c r="G295" s="469">
        <v>100</v>
      </c>
    </row>
    <row r="296" spans="1:7" ht="18.75">
      <c r="A296" s="749"/>
      <c r="B296" s="749"/>
      <c r="C296" s="469">
        <v>7</v>
      </c>
      <c r="D296" s="469">
        <v>61</v>
      </c>
      <c r="E296" s="469">
        <v>61</v>
      </c>
      <c r="F296" s="469">
        <v>61</v>
      </c>
      <c r="G296" s="469">
        <v>100</v>
      </c>
    </row>
    <row r="297" spans="1:7" ht="18.75">
      <c r="A297" s="749"/>
      <c r="B297" s="749"/>
      <c r="C297" s="469">
        <v>8</v>
      </c>
      <c r="D297" s="469">
        <v>44</v>
      </c>
      <c r="E297" s="469">
        <v>44</v>
      </c>
      <c r="F297" s="469">
        <v>44</v>
      </c>
      <c r="G297" s="469">
        <v>100</v>
      </c>
    </row>
    <row r="298" spans="1:7" ht="18.75">
      <c r="A298" s="749"/>
      <c r="B298" s="749"/>
      <c r="C298" s="469">
        <v>9</v>
      </c>
      <c r="D298" s="469">
        <v>34</v>
      </c>
      <c r="E298" s="469">
        <v>34</v>
      </c>
      <c r="F298" s="469">
        <v>34</v>
      </c>
      <c r="G298" s="469">
        <v>100</v>
      </c>
    </row>
    <row r="299" spans="1:7" ht="18.75">
      <c r="A299" s="749"/>
      <c r="B299" s="749"/>
      <c r="C299" s="469">
        <v>10</v>
      </c>
      <c r="D299" s="469">
        <v>42</v>
      </c>
      <c r="E299" s="469">
        <v>42</v>
      </c>
      <c r="F299" s="469">
        <v>42</v>
      </c>
      <c r="G299" s="469">
        <v>100</v>
      </c>
    </row>
    <row r="300" spans="1:7" ht="18.75">
      <c r="A300" s="749"/>
      <c r="B300" s="749"/>
      <c r="C300" s="469">
        <v>11</v>
      </c>
      <c r="D300" s="469">
        <v>26</v>
      </c>
      <c r="E300" s="469">
        <v>26</v>
      </c>
      <c r="F300" s="469">
        <v>24</v>
      </c>
      <c r="G300" s="469" t="s">
        <v>4824</v>
      </c>
    </row>
    <row r="301" spans="1:7" ht="18.75">
      <c r="A301" s="749">
        <v>31</v>
      </c>
      <c r="B301" s="749" t="s">
        <v>4049</v>
      </c>
      <c r="C301" s="80" t="s">
        <v>4825</v>
      </c>
      <c r="D301" s="105">
        <v>47</v>
      </c>
      <c r="E301" s="105">
        <v>47</v>
      </c>
      <c r="F301" s="611">
        <v>47</v>
      </c>
      <c r="G301" s="422">
        <v>1</v>
      </c>
    </row>
    <row r="302" spans="1:7" ht="18.75">
      <c r="A302" s="749"/>
      <c r="B302" s="749"/>
      <c r="C302" s="80" t="s">
        <v>4826</v>
      </c>
      <c r="D302" s="105">
        <v>47</v>
      </c>
      <c r="E302" s="105">
        <v>47</v>
      </c>
      <c r="F302" s="611">
        <v>47</v>
      </c>
      <c r="G302" s="422">
        <v>1</v>
      </c>
    </row>
    <row r="303" spans="1:7" ht="18.75">
      <c r="A303" s="749"/>
      <c r="B303" s="749"/>
      <c r="C303" s="80" t="s">
        <v>4827</v>
      </c>
      <c r="D303" s="105">
        <v>33</v>
      </c>
      <c r="E303" s="105">
        <v>33</v>
      </c>
      <c r="F303" s="611">
        <v>33</v>
      </c>
      <c r="G303" s="422">
        <v>1</v>
      </c>
    </row>
    <row r="304" spans="1:7" ht="18.75">
      <c r="A304" s="749"/>
      <c r="B304" s="749"/>
      <c r="C304" s="80" t="s">
        <v>4828</v>
      </c>
      <c r="D304" s="105">
        <v>35</v>
      </c>
      <c r="E304" s="105">
        <v>35</v>
      </c>
      <c r="F304" s="611">
        <v>35</v>
      </c>
      <c r="G304" s="422">
        <v>1</v>
      </c>
    </row>
    <row r="305" spans="1:7" ht="18.75">
      <c r="A305" s="749"/>
      <c r="B305" s="749"/>
      <c r="C305" s="80" t="s">
        <v>4829</v>
      </c>
      <c r="D305" s="105">
        <v>39</v>
      </c>
      <c r="E305" s="105">
        <v>39</v>
      </c>
      <c r="F305" s="611">
        <v>39</v>
      </c>
      <c r="G305" s="422">
        <v>1</v>
      </c>
    </row>
    <row r="306" spans="1:7" ht="18.75">
      <c r="A306" s="749"/>
      <c r="B306" s="749"/>
      <c r="C306" s="80" t="s">
        <v>4830</v>
      </c>
      <c r="D306" s="105">
        <v>38</v>
      </c>
      <c r="E306" s="105">
        <v>38</v>
      </c>
      <c r="F306" s="611">
        <v>38</v>
      </c>
      <c r="G306" s="422">
        <v>1</v>
      </c>
    </row>
    <row r="307" spans="1:7" ht="18.75">
      <c r="A307" s="749"/>
      <c r="B307" s="749"/>
      <c r="C307" s="80" t="s">
        <v>4831</v>
      </c>
      <c r="D307" s="105">
        <v>41</v>
      </c>
      <c r="E307" s="105">
        <v>40</v>
      </c>
      <c r="F307" s="611">
        <v>40</v>
      </c>
      <c r="G307" s="422">
        <v>1</v>
      </c>
    </row>
    <row r="308" spans="1:7" ht="18.75">
      <c r="A308" s="749"/>
      <c r="B308" s="749"/>
      <c r="C308" s="80" t="s">
        <v>4832</v>
      </c>
      <c r="D308" s="105">
        <v>42</v>
      </c>
      <c r="E308" s="105">
        <v>42</v>
      </c>
      <c r="F308" s="611">
        <v>42</v>
      </c>
      <c r="G308" s="422">
        <v>1</v>
      </c>
    </row>
    <row r="309" spans="1:7" ht="18.75">
      <c r="A309" s="749"/>
      <c r="B309" s="749"/>
      <c r="C309" s="80" t="s">
        <v>4833</v>
      </c>
      <c r="D309" s="105">
        <v>36</v>
      </c>
      <c r="E309" s="105">
        <v>36</v>
      </c>
      <c r="F309" s="611">
        <v>36</v>
      </c>
      <c r="G309" s="422">
        <v>1</v>
      </c>
    </row>
    <row r="310" spans="1:7" ht="18.75">
      <c r="A310" s="749"/>
      <c r="B310" s="749"/>
      <c r="C310" s="80" t="s">
        <v>4834</v>
      </c>
      <c r="D310" s="105">
        <v>35</v>
      </c>
      <c r="E310" s="105">
        <v>35</v>
      </c>
      <c r="F310" s="611">
        <v>35</v>
      </c>
      <c r="G310" s="422">
        <v>1</v>
      </c>
    </row>
    <row r="311" spans="1:7" ht="18.75">
      <c r="A311" s="749"/>
      <c r="B311" s="749"/>
      <c r="C311" s="80" t="s">
        <v>4835</v>
      </c>
      <c r="D311" s="105">
        <v>34</v>
      </c>
      <c r="E311" s="105">
        <v>34</v>
      </c>
      <c r="F311" s="611">
        <v>33</v>
      </c>
      <c r="G311" s="524">
        <v>0.975</v>
      </c>
    </row>
    <row r="312" spans="1:7" ht="18.75">
      <c r="A312" s="749"/>
      <c r="B312" s="749"/>
      <c r="C312" s="80" t="s">
        <v>4836</v>
      </c>
      <c r="D312" s="105">
        <v>34</v>
      </c>
      <c r="E312" s="105">
        <v>34</v>
      </c>
      <c r="F312" s="611">
        <v>33</v>
      </c>
      <c r="G312" s="524">
        <v>0.9705</v>
      </c>
    </row>
    <row r="313" spans="1:7" ht="18.75">
      <c r="A313" s="749"/>
      <c r="B313" s="749"/>
      <c r="C313" s="80" t="s">
        <v>4837</v>
      </c>
      <c r="D313" s="105">
        <v>37</v>
      </c>
      <c r="E313" s="105">
        <v>37</v>
      </c>
      <c r="F313" s="611">
        <v>36</v>
      </c>
      <c r="G313" s="524">
        <v>0.913</v>
      </c>
    </row>
    <row r="314" spans="1:7" ht="18.75">
      <c r="A314" s="749"/>
      <c r="B314" s="749"/>
      <c r="C314" s="80" t="s">
        <v>4838</v>
      </c>
      <c r="D314" s="105">
        <v>38</v>
      </c>
      <c r="E314" s="105">
        <v>38</v>
      </c>
      <c r="F314" s="611">
        <v>38</v>
      </c>
      <c r="G314" s="422">
        <v>1</v>
      </c>
    </row>
    <row r="315" spans="1:7" ht="18.75">
      <c r="A315" s="749"/>
      <c r="B315" s="749"/>
      <c r="C315" s="80" t="s">
        <v>4839</v>
      </c>
      <c r="D315" s="105">
        <v>35</v>
      </c>
      <c r="E315" s="105">
        <v>35</v>
      </c>
      <c r="F315" s="611">
        <v>35</v>
      </c>
      <c r="G315" s="422">
        <v>1</v>
      </c>
    </row>
    <row r="316" spans="1:7" ht="18.75">
      <c r="A316" s="749"/>
      <c r="B316" s="749"/>
      <c r="C316" s="80" t="s">
        <v>4840</v>
      </c>
      <c r="D316" s="105">
        <v>37</v>
      </c>
      <c r="E316" s="105">
        <v>37</v>
      </c>
      <c r="F316" s="611">
        <v>37</v>
      </c>
      <c r="G316" s="422">
        <v>1</v>
      </c>
    </row>
    <row r="317" spans="1:7" ht="18.75">
      <c r="A317" s="749"/>
      <c r="B317" s="749"/>
      <c r="C317" s="80" t="s">
        <v>4841</v>
      </c>
      <c r="D317" s="105">
        <v>40</v>
      </c>
      <c r="E317" s="105">
        <v>40</v>
      </c>
      <c r="F317" s="611">
        <v>39</v>
      </c>
      <c r="G317" s="525">
        <v>0.975</v>
      </c>
    </row>
    <row r="318" spans="1:7" ht="18.75">
      <c r="A318" s="749"/>
      <c r="B318" s="749"/>
      <c r="C318" s="80" t="s">
        <v>4842</v>
      </c>
      <c r="D318" s="105">
        <v>36</v>
      </c>
      <c r="E318" s="105">
        <v>36</v>
      </c>
      <c r="F318" s="611">
        <v>34</v>
      </c>
      <c r="G318" s="525">
        <v>0.944</v>
      </c>
    </row>
    <row r="319" spans="1:7" ht="18.75">
      <c r="A319" s="749"/>
      <c r="B319" s="749"/>
      <c r="C319" s="80" t="s">
        <v>4843</v>
      </c>
      <c r="D319" s="105">
        <v>70</v>
      </c>
      <c r="E319" s="105">
        <v>69</v>
      </c>
      <c r="F319" s="611">
        <v>69</v>
      </c>
      <c r="G319" s="422">
        <v>1</v>
      </c>
    </row>
    <row r="320" spans="1:7" ht="18.75">
      <c r="A320" s="749"/>
      <c r="B320" s="749"/>
      <c r="C320" s="80" t="s">
        <v>4844</v>
      </c>
      <c r="D320" s="105">
        <v>41</v>
      </c>
      <c r="E320" s="105">
        <v>41</v>
      </c>
      <c r="F320" s="611">
        <v>41</v>
      </c>
      <c r="G320" s="422">
        <v>1</v>
      </c>
    </row>
    <row r="321" spans="1:7" ht="18.75">
      <c r="A321" s="775"/>
      <c r="B321" s="775"/>
      <c r="C321" s="406" t="s">
        <v>4845</v>
      </c>
      <c r="D321" s="416">
        <v>18</v>
      </c>
      <c r="E321" s="416">
        <v>18</v>
      </c>
      <c r="F321" s="621">
        <v>18</v>
      </c>
      <c r="G321" s="431">
        <v>1</v>
      </c>
    </row>
    <row r="322" spans="1:7" ht="18.75">
      <c r="A322" s="395">
        <v>32</v>
      </c>
      <c r="B322" s="395" t="s">
        <v>4051</v>
      </c>
      <c r="C322" s="495" t="s">
        <v>4846</v>
      </c>
      <c r="D322" s="328">
        <v>43</v>
      </c>
      <c r="E322" s="328">
        <v>43</v>
      </c>
      <c r="F322" s="328">
        <v>39</v>
      </c>
      <c r="G322" s="526">
        <v>0.9069</v>
      </c>
    </row>
    <row r="323" spans="1:7" ht="18.75">
      <c r="A323" s="537">
        <v>33</v>
      </c>
      <c r="B323" s="777" t="s">
        <v>4912</v>
      </c>
      <c r="C323" s="544" t="s">
        <v>1430</v>
      </c>
      <c r="D323" s="544">
        <v>10</v>
      </c>
      <c r="E323" s="544">
        <v>10</v>
      </c>
      <c r="F323" s="603" t="s">
        <v>4975</v>
      </c>
      <c r="G323" s="561">
        <v>1</v>
      </c>
    </row>
    <row r="324" spans="1:7" ht="18.75">
      <c r="A324" s="537"/>
      <c r="B324" s="778"/>
      <c r="C324" s="544" t="s">
        <v>1431</v>
      </c>
      <c r="D324" s="544">
        <v>11</v>
      </c>
      <c r="E324" s="544">
        <v>11</v>
      </c>
      <c r="F324" s="603" t="s">
        <v>4975</v>
      </c>
      <c r="G324" s="561">
        <v>1</v>
      </c>
    </row>
    <row r="325" spans="1:7" ht="18.75">
      <c r="A325" s="537"/>
      <c r="B325" s="778"/>
      <c r="C325" s="544" t="s">
        <v>111</v>
      </c>
      <c r="D325" s="544">
        <v>13</v>
      </c>
      <c r="E325" s="544">
        <v>13</v>
      </c>
      <c r="F325" s="603" t="s">
        <v>4975</v>
      </c>
      <c r="G325" s="561">
        <v>1</v>
      </c>
    </row>
    <row r="326" spans="1:7" ht="18.75">
      <c r="A326" s="537"/>
      <c r="B326" s="778"/>
      <c r="C326" s="544" t="s">
        <v>112</v>
      </c>
      <c r="D326" s="544">
        <v>13</v>
      </c>
      <c r="E326" s="544">
        <v>13</v>
      </c>
      <c r="F326" s="603" t="s">
        <v>4975</v>
      </c>
      <c r="G326" s="561">
        <v>1</v>
      </c>
    </row>
    <row r="327" spans="1:7" ht="18.75">
      <c r="A327" s="537"/>
      <c r="B327" s="778"/>
      <c r="C327" s="544" t="s">
        <v>113</v>
      </c>
      <c r="D327" s="544">
        <v>23</v>
      </c>
      <c r="E327" s="544">
        <v>23</v>
      </c>
      <c r="F327" s="603" t="s">
        <v>4975</v>
      </c>
      <c r="G327" s="561">
        <v>1</v>
      </c>
    </row>
    <row r="328" spans="1:7" ht="18.75">
      <c r="A328" s="537"/>
      <c r="B328" s="778"/>
      <c r="C328" s="544" t="s">
        <v>114</v>
      </c>
      <c r="D328" s="544">
        <v>17</v>
      </c>
      <c r="E328" s="544">
        <v>17</v>
      </c>
      <c r="F328" s="603" t="s">
        <v>4975</v>
      </c>
      <c r="G328" s="561">
        <v>1</v>
      </c>
    </row>
    <row r="329" spans="1:7" ht="18.75">
      <c r="A329" s="537"/>
      <c r="B329" s="778"/>
      <c r="C329" s="544" t="s">
        <v>115</v>
      </c>
      <c r="D329" s="544">
        <v>16</v>
      </c>
      <c r="E329" s="544">
        <v>16</v>
      </c>
      <c r="F329" s="603" t="s">
        <v>4975</v>
      </c>
      <c r="G329" s="561">
        <v>1</v>
      </c>
    </row>
    <row r="330" spans="1:7" ht="18.75">
      <c r="A330" s="537"/>
      <c r="B330" s="778"/>
      <c r="C330" s="544" t="s">
        <v>116</v>
      </c>
      <c r="D330" s="544">
        <v>24</v>
      </c>
      <c r="E330" s="544">
        <v>24</v>
      </c>
      <c r="F330" s="603" t="s">
        <v>4975</v>
      </c>
      <c r="G330" s="561">
        <v>1</v>
      </c>
    </row>
    <row r="331" spans="1:7" ht="18.75">
      <c r="A331" s="537"/>
      <c r="B331" s="778"/>
      <c r="C331" s="544" t="s">
        <v>117</v>
      </c>
      <c r="D331" s="544">
        <v>19</v>
      </c>
      <c r="E331" s="544">
        <v>19</v>
      </c>
      <c r="F331" s="603" t="s">
        <v>4975</v>
      </c>
      <c r="G331" s="561">
        <v>1</v>
      </c>
    </row>
    <row r="332" spans="1:7" ht="18.75">
      <c r="A332" s="537"/>
      <c r="B332" s="793"/>
      <c r="C332" s="544" t="s">
        <v>118</v>
      </c>
      <c r="D332" s="544">
        <v>13</v>
      </c>
      <c r="E332" s="544">
        <v>13</v>
      </c>
      <c r="F332" s="603" t="s">
        <v>4975</v>
      </c>
      <c r="G332" s="561">
        <v>1</v>
      </c>
    </row>
  </sheetData>
  <sheetProtection/>
  <mergeCells count="41">
    <mergeCell ref="A278:A289"/>
    <mergeCell ref="A290:A300"/>
    <mergeCell ref="B290:B300"/>
    <mergeCell ref="A301:A321"/>
    <mergeCell ref="B301:B321"/>
    <mergeCell ref="A225:A236"/>
    <mergeCell ref="B225:B236"/>
    <mergeCell ref="A247:A263"/>
    <mergeCell ref="A182:A189"/>
    <mergeCell ref="B182:B189"/>
    <mergeCell ref="B192:B202"/>
    <mergeCell ref="A130:A140"/>
    <mergeCell ref="B130:B140"/>
    <mergeCell ref="A141:A152"/>
    <mergeCell ref="A153:A162"/>
    <mergeCell ref="D67:E67"/>
    <mergeCell ref="D69:E69"/>
    <mergeCell ref="D61:E61"/>
    <mergeCell ref="D62:E62"/>
    <mergeCell ref="A174:A181"/>
    <mergeCell ref="B174:B181"/>
    <mergeCell ref="B141:B152"/>
    <mergeCell ref="B153:B162"/>
    <mergeCell ref="B247:B263"/>
    <mergeCell ref="B265:B277"/>
    <mergeCell ref="A1:G1"/>
    <mergeCell ref="A2:G2"/>
    <mergeCell ref="A111:A119"/>
    <mergeCell ref="B111:B119"/>
    <mergeCell ref="A120:A129"/>
    <mergeCell ref="B120:B129"/>
    <mergeCell ref="D63:E63"/>
    <mergeCell ref="D64:E64"/>
    <mergeCell ref="D65:E65"/>
    <mergeCell ref="D68:E68"/>
    <mergeCell ref="D66:E66"/>
    <mergeCell ref="B323:B332"/>
    <mergeCell ref="D70:E70"/>
    <mergeCell ref="B278:B289"/>
    <mergeCell ref="D71:E71"/>
    <mergeCell ref="D72:E72"/>
  </mergeCells>
  <printOptions horizontalCentered="1"/>
  <pageMargins left="0.69" right="0.28" top="0.53" bottom="0.5" header="0.31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57">
      <selection activeCell="A110" sqref="A110"/>
    </sheetView>
  </sheetViews>
  <sheetFormatPr defaultColWidth="9.140625" defaultRowHeight="12.75"/>
  <cols>
    <col min="1" max="1" width="4.00390625" style="1" customWidth="1"/>
    <col min="2" max="2" width="28.140625" style="1" bestFit="1" customWidth="1"/>
    <col min="3" max="3" width="19.140625" style="1" customWidth="1"/>
    <col min="4" max="4" width="23.8515625" style="1" customWidth="1"/>
    <col min="5" max="5" width="15.28125" style="1" customWidth="1"/>
    <col min="6" max="6" width="12.421875" style="1" customWidth="1"/>
    <col min="7" max="7" width="25.28125" style="1" customWidth="1"/>
    <col min="8" max="16384" width="9.140625" style="1" customWidth="1"/>
  </cols>
  <sheetData>
    <row r="1" spans="1:16" ht="20.25">
      <c r="A1" s="639" t="s">
        <v>0</v>
      </c>
      <c r="B1" s="639"/>
      <c r="C1" s="639"/>
      <c r="D1" s="639"/>
      <c r="E1" s="639"/>
      <c r="F1" s="639"/>
      <c r="G1" s="639"/>
      <c r="H1" s="28"/>
      <c r="I1" s="28"/>
      <c r="J1" s="28"/>
      <c r="K1" s="28"/>
      <c r="L1" s="28"/>
      <c r="M1" s="28"/>
      <c r="N1" s="28"/>
      <c r="O1" s="28"/>
      <c r="P1" s="28"/>
    </row>
    <row r="2" spans="1:16" ht="20.25">
      <c r="A2" s="639" t="s">
        <v>156</v>
      </c>
      <c r="B2" s="639"/>
      <c r="C2" s="639"/>
      <c r="D2" s="639"/>
      <c r="E2" s="639"/>
      <c r="F2" s="639"/>
      <c r="G2" s="639"/>
      <c r="H2" s="28"/>
      <c r="I2" s="28"/>
      <c r="J2" s="28"/>
      <c r="K2" s="28"/>
      <c r="L2" s="28"/>
      <c r="M2" s="28"/>
      <c r="N2" s="28"/>
      <c r="O2" s="28"/>
      <c r="P2" s="28"/>
    </row>
    <row r="3" spans="1:7" s="23" customFormat="1" ht="131.25">
      <c r="A3" s="21" t="s">
        <v>123</v>
      </c>
      <c r="B3" s="21" t="s">
        <v>2</v>
      </c>
      <c r="C3" s="21" t="s">
        <v>98</v>
      </c>
      <c r="D3" s="21" t="s">
        <v>99</v>
      </c>
      <c r="E3" s="21" t="s">
        <v>100</v>
      </c>
      <c r="F3" s="21" t="s">
        <v>101</v>
      </c>
      <c r="G3" s="21" t="s">
        <v>130</v>
      </c>
    </row>
    <row r="4" spans="1:7" ht="18.75">
      <c r="A4" s="563">
        <v>1</v>
      </c>
      <c r="B4" s="563">
        <v>2</v>
      </c>
      <c r="C4" s="563">
        <v>3</v>
      </c>
      <c r="D4" s="563">
        <v>4</v>
      </c>
      <c r="E4" s="563">
        <v>5</v>
      </c>
      <c r="F4" s="563">
        <v>6</v>
      </c>
      <c r="G4" s="563">
        <v>7</v>
      </c>
    </row>
    <row r="5" spans="1:8" ht="37.5">
      <c r="A5" s="7">
        <v>1</v>
      </c>
      <c r="B5" s="2" t="s">
        <v>160</v>
      </c>
      <c r="C5" s="34" t="s">
        <v>5023</v>
      </c>
      <c r="D5" s="2" t="s">
        <v>1067</v>
      </c>
      <c r="E5" s="2"/>
      <c r="F5" s="2" t="s">
        <v>103</v>
      </c>
      <c r="G5" s="2" t="s">
        <v>1074</v>
      </c>
      <c r="H5" s="2"/>
    </row>
    <row r="6" spans="1:8" ht="37.5">
      <c r="A6" s="210">
        <v>2</v>
      </c>
      <c r="B6" s="121" t="s">
        <v>370</v>
      </c>
      <c r="C6" s="34" t="s">
        <v>5025</v>
      </c>
      <c r="D6" s="2" t="s">
        <v>1067</v>
      </c>
      <c r="E6" s="2" t="s">
        <v>1067</v>
      </c>
      <c r="F6" s="2" t="s">
        <v>1067</v>
      </c>
      <c r="G6" s="2" t="s">
        <v>1067</v>
      </c>
      <c r="H6" s="2"/>
    </row>
    <row r="7" spans="1:8" ht="56.25">
      <c r="A7" s="2">
        <v>3</v>
      </c>
      <c r="B7" s="36" t="s">
        <v>1198</v>
      </c>
      <c r="C7" s="34" t="s">
        <v>5024</v>
      </c>
      <c r="D7" s="220" t="s">
        <v>1496</v>
      </c>
      <c r="E7" s="36" t="s">
        <v>1497</v>
      </c>
      <c r="F7" s="211" t="s">
        <v>1498</v>
      </c>
      <c r="G7" s="36" t="s">
        <v>1499</v>
      </c>
      <c r="H7" s="2"/>
    </row>
    <row r="8" spans="1:8" ht="18.75">
      <c r="A8" s="2"/>
      <c r="B8" s="36" t="s">
        <v>1199</v>
      </c>
      <c r="C8" s="65" t="s">
        <v>108</v>
      </c>
      <c r="D8" s="52" t="s">
        <v>1500</v>
      </c>
      <c r="E8" s="65" t="s">
        <v>108</v>
      </c>
      <c r="F8" s="65" t="s">
        <v>108</v>
      </c>
      <c r="G8" s="65" t="s">
        <v>108</v>
      </c>
      <c r="H8" s="2"/>
    </row>
    <row r="9" spans="1:8" ht="18.75" customHeight="1">
      <c r="A9" s="2"/>
      <c r="B9" s="36" t="s">
        <v>295</v>
      </c>
      <c r="C9" s="65" t="s">
        <v>108</v>
      </c>
      <c r="D9" s="36" t="s">
        <v>1501</v>
      </c>
      <c r="E9" s="65" t="s">
        <v>108</v>
      </c>
      <c r="F9" s="65" t="s">
        <v>108</v>
      </c>
      <c r="G9" s="213" t="s">
        <v>1502</v>
      </c>
      <c r="H9" s="2"/>
    </row>
    <row r="10" spans="1:8" ht="18.75">
      <c r="A10" s="2"/>
      <c r="B10" s="36"/>
      <c r="C10" s="65" t="s">
        <v>108</v>
      </c>
      <c r="D10" s="52" t="s">
        <v>1503</v>
      </c>
      <c r="E10" s="65" t="s">
        <v>108</v>
      </c>
      <c r="F10" s="65" t="s">
        <v>108</v>
      </c>
      <c r="G10" s="214" t="s">
        <v>1504</v>
      </c>
      <c r="H10" s="2"/>
    </row>
    <row r="11" spans="1:8" ht="18.75">
      <c r="A11" s="2"/>
      <c r="B11" s="36"/>
      <c r="C11" s="36"/>
      <c r="D11" s="36" t="s">
        <v>1505</v>
      </c>
      <c r="E11" s="36"/>
      <c r="F11" s="2"/>
      <c r="G11" s="36"/>
      <c r="H11" s="2"/>
    </row>
    <row r="12" spans="1:8" ht="56.25">
      <c r="A12" s="5">
        <v>4</v>
      </c>
      <c r="B12" s="564" t="s">
        <v>1441</v>
      </c>
      <c r="C12" s="34" t="s">
        <v>5024</v>
      </c>
      <c r="D12" s="2"/>
      <c r="E12" s="2"/>
      <c r="F12" s="2"/>
      <c r="G12" s="2"/>
      <c r="H12" s="2"/>
    </row>
    <row r="13" spans="1:8" ht="37.5">
      <c r="A13" s="55">
        <v>5</v>
      </c>
      <c r="B13" s="72" t="s">
        <v>168</v>
      </c>
      <c r="C13" s="72" t="s">
        <v>5025</v>
      </c>
      <c r="D13" s="870" t="s">
        <v>1521</v>
      </c>
      <c r="E13" s="871"/>
      <c r="F13" s="146"/>
      <c r="G13" s="55"/>
      <c r="H13" s="55"/>
    </row>
    <row r="14" spans="1:8" ht="18.75">
      <c r="A14" s="2"/>
      <c r="B14" s="72"/>
      <c r="C14" s="74"/>
      <c r="D14" s="858" t="s">
        <v>1522</v>
      </c>
      <c r="E14" s="859"/>
      <c r="F14" s="35" t="s">
        <v>1360</v>
      </c>
      <c r="G14" s="36" t="s">
        <v>1360</v>
      </c>
      <c r="H14" s="35" t="s">
        <v>1360</v>
      </c>
    </row>
    <row r="15" spans="1:8" ht="18.75">
      <c r="A15" s="2"/>
      <c r="B15" s="74"/>
      <c r="C15" s="2"/>
      <c r="D15" s="858" t="s">
        <v>1523</v>
      </c>
      <c r="E15" s="859"/>
      <c r="F15" s="35"/>
      <c r="G15" s="2"/>
      <c r="H15" s="2"/>
    </row>
    <row r="16" spans="1:8" ht="18.75">
      <c r="A16" s="2"/>
      <c r="B16" s="2"/>
      <c r="C16" s="2"/>
      <c r="D16" s="858" t="s">
        <v>1524</v>
      </c>
      <c r="E16" s="859"/>
      <c r="F16" s="35"/>
      <c r="G16" s="2"/>
      <c r="H16" s="2"/>
    </row>
    <row r="17" spans="1:3" ht="56.25">
      <c r="A17" s="1">
        <v>6</v>
      </c>
      <c r="B17" s="33" t="s">
        <v>185</v>
      </c>
      <c r="C17" s="23" t="s">
        <v>5024</v>
      </c>
    </row>
    <row r="18" spans="1:8" ht="60.75">
      <c r="A18" s="2">
        <v>7</v>
      </c>
      <c r="B18" s="136" t="s">
        <v>172</v>
      </c>
      <c r="C18" s="565" t="s">
        <v>5026</v>
      </c>
      <c r="D18" s="5" t="s">
        <v>104</v>
      </c>
      <c r="E18" s="5" t="s">
        <v>104</v>
      </c>
      <c r="F18" s="5" t="s">
        <v>104</v>
      </c>
      <c r="G18" s="5" t="s">
        <v>104</v>
      </c>
      <c r="H18" s="5" t="s">
        <v>104</v>
      </c>
    </row>
    <row r="19" spans="1:8" ht="18.75">
      <c r="A19" s="124"/>
      <c r="B19" s="124"/>
      <c r="C19" s="46" t="s">
        <v>1525</v>
      </c>
      <c r="D19" s="5" t="s">
        <v>104</v>
      </c>
      <c r="E19" s="5" t="s">
        <v>104</v>
      </c>
      <c r="F19" s="5" t="s">
        <v>104</v>
      </c>
      <c r="G19" s="5" t="s">
        <v>104</v>
      </c>
      <c r="H19" s="5" t="s">
        <v>104</v>
      </c>
    </row>
    <row r="20" spans="1:8" ht="18.75">
      <c r="A20" s="124"/>
      <c r="B20" s="124"/>
      <c r="C20" s="46" t="s">
        <v>1526</v>
      </c>
      <c r="D20" s="5" t="s">
        <v>104</v>
      </c>
      <c r="E20" s="5" t="s">
        <v>104</v>
      </c>
      <c r="F20" s="5" t="s">
        <v>104</v>
      </c>
      <c r="G20" s="5" t="s">
        <v>104</v>
      </c>
      <c r="H20" s="5" t="s">
        <v>104</v>
      </c>
    </row>
    <row r="21" spans="1:8" ht="18.75">
      <c r="A21" s="124"/>
      <c r="B21" s="124"/>
      <c r="C21" s="46" t="s">
        <v>1527</v>
      </c>
      <c r="D21" s="5" t="s">
        <v>104</v>
      </c>
      <c r="E21" s="5" t="s">
        <v>104</v>
      </c>
      <c r="F21" s="5" t="s">
        <v>104</v>
      </c>
      <c r="G21" s="5" t="s">
        <v>104</v>
      </c>
      <c r="H21" s="5" t="s">
        <v>104</v>
      </c>
    </row>
    <row r="22" spans="1:8" ht="18.75">
      <c r="A22" s="124"/>
      <c r="B22" s="124"/>
      <c r="C22" s="46" t="s">
        <v>1528</v>
      </c>
      <c r="D22" s="5" t="s">
        <v>104</v>
      </c>
      <c r="E22" s="5" t="s">
        <v>104</v>
      </c>
      <c r="F22" s="5" t="s">
        <v>104</v>
      </c>
      <c r="G22" s="5" t="s">
        <v>104</v>
      </c>
      <c r="H22" s="5" t="s">
        <v>104</v>
      </c>
    </row>
    <row r="23" spans="1:8" ht="18.75">
      <c r="A23" s="124"/>
      <c r="B23" s="124"/>
      <c r="C23" s="46" t="s">
        <v>1529</v>
      </c>
      <c r="D23" s="5" t="s">
        <v>104</v>
      </c>
      <c r="E23" s="5" t="s">
        <v>104</v>
      </c>
      <c r="F23" s="5" t="s">
        <v>104</v>
      </c>
      <c r="G23" s="5" t="s">
        <v>104</v>
      </c>
      <c r="H23" s="5" t="s">
        <v>104</v>
      </c>
    </row>
    <row r="24" spans="1:8" ht="18.75">
      <c r="A24" s="124"/>
      <c r="B24" s="124"/>
      <c r="C24" s="46" t="s">
        <v>1530</v>
      </c>
      <c r="D24" s="5" t="s">
        <v>104</v>
      </c>
      <c r="E24" s="5" t="s">
        <v>104</v>
      </c>
      <c r="F24" s="5" t="s">
        <v>104</v>
      </c>
      <c r="G24" s="5" t="s">
        <v>104</v>
      </c>
      <c r="H24" s="5" t="s">
        <v>104</v>
      </c>
    </row>
    <row r="25" spans="1:11" ht="187.5" customHeight="1">
      <c r="A25" s="1">
        <v>8</v>
      </c>
      <c r="B25" s="40" t="s">
        <v>282</v>
      </c>
      <c r="C25" s="40" t="s">
        <v>1531</v>
      </c>
      <c r="D25" s="1" t="s">
        <v>1932</v>
      </c>
      <c r="E25" s="566" t="s">
        <v>1932</v>
      </c>
      <c r="F25" s="855" t="s">
        <v>1532</v>
      </c>
      <c r="G25" s="849" t="s">
        <v>1533</v>
      </c>
      <c r="H25" s="850"/>
      <c r="I25" s="2" t="s">
        <v>103</v>
      </c>
      <c r="J25" s="693" t="s">
        <v>1534</v>
      </c>
      <c r="K25" s="693"/>
    </row>
    <row r="26" spans="2:11" ht="20.25">
      <c r="B26" s="40" t="s">
        <v>1199</v>
      </c>
      <c r="C26" s="566"/>
      <c r="D26" s="212" t="s">
        <v>108</v>
      </c>
      <c r="E26" s="567"/>
      <c r="F26" s="856"/>
      <c r="G26" s="849" t="s">
        <v>1535</v>
      </c>
      <c r="H26" s="850"/>
      <c r="I26" s="2" t="s">
        <v>103</v>
      </c>
      <c r="J26" s="693" t="s">
        <v>1536</v>
      </c>
      <c r="K26" s="693"/>
    </row>
    <row r="27" spans="2:11" ht="20.25">
      <c r="B27" s="35" t="s">
        <v>295</v>
      </c>
      <c r="C27" s="143"/>
      <c r="D27" s="212" t="s">
        <v>108</v>
      </c>
      <c r="E27" s="567"/>
      <c r="F27" s="856"/>
      <c r="G27" s="849" t="s">
        <v>1537</v>
      </c>
      <c r="H27" s="850"/>
      <c r="I27" s="2" t="s">
        <v>103</v>
      </c>
      <c r="J27" s="860" t="s">
        <v>1538</v>
      </c>
      <c r="K27" s="861"/>
    </row>
    <row r="28" spans="2:11" ht="20.25">
      <c r="B28" s="35"/>
      <c r="C28" s="143"/>
      <c r="D28" s="212" t="s">
        <v>108</v>
      </c>
      <c r="E28" s="567"/>
      <c r="F28" s="856"/>
      <c r="G28" s="849" t="s">
        <v>1539</v>
      </c>
      <c r="H28" s="850"/>
      <c r="I28" s="2" t="s">
        <v>103</v>
      </c>
      <c r="J28" s="862"/>
      <c r="K28" s="863"/>
    </row>
    <row r="29" spans="2:11" ht="20.25">
      <c r="B29" s="721"/>
      <c r="C29" s="872"/>
      <c r="D29" s="872"/>
      <c r="E29" s="722"/>
      <c r="F29" s="857"/>
      <c r="G29" s="849" t="s">
        <v>1540</v>
      </c>
      <c r="H29" s="850"/>
      <c r="I29" s="2" t="s">
        <v>103</v>
      </c>
      <c r="J29" s="721"/>
      <c r="K29" s="722"/>
    </row>
    <row r="30" spans="2:11" ht="20.25">
      <c r="B30" s="851"/>
      <c r="C30" s="852"/>
      <c r="D30" s="852"/>
      <c r="E30" s="852"/>
      <c r="F30" s="570" t="s">
        <v>1541</v>
      </c>
      <c r="G30" s="853" t="s">
        <v>1542</v>
      </c>
      <c r="H30" s="853"/>
      <c r="I30" s="153" t="s">
        <v>103</v>
      </c>
      <c r="J30" s="851"/>
      <c r="K30" s="854"/>
    </row>
    <row r="31" spans="1:11" ht="18.75">
      <c r="A31" s="2">
        <v>9</v>
      </c>
      <c r="B31" s="2" t="s">
        <v>177</v>
      </c>
      <c r="C31" s="2" t="s">
        <v>5044</v>
      </c>
      <c r="D31" s="2" t="s">
        <v>1067</v>
      </c>
      <c r="E31" s="2" t="s">
        <v>1067</v>
      </c>
      <c r="F31" s="2"/>
      <c r="G31" s="2"/>
      <c r="H31" s="2"/>
      <c r="I31" s="2"/>
      <c r="J31" s="2"/>
      <c r="K31" s="2"/>
    </row>
    <row r="32" spans="1:11" ht="37.5">
      <c r="A32" s="2">
        <v>10</v>
      </c>
      <c r="B32" s="49" t="s">
        <v>179</v>
      </c>
      <c r="C32" s="34" t="s">
        <v>5045</v>
      </c>
      <c r="D32" s="2" t="s">
        <v>1067</v>
      </c>
      <c r="E32" s="2" t="s">
        <v>1067</v>
      </c>
      <c r="F32" s="2"/>
      <c r="G32" s="2"/>
      <c r="H32" s="2"/>
      <c r="I32" s="2"/>
      <c r="J32" s="2"/>
      <c r="K32" s="2"/>
    </row>
    <row r="33" spans="1:7" ht="113.25" thickBot="1">
      <c r="A33" s="1">
        <v>11</v>
      </c>
      <c r="B33" s="532" t="s">
        <v>1543</v>
      </c>
      <c r="C33" s="532" t="s">
        <v>5027</v>
      </c>
      <c r="D33" s="532" t="s">
        <v>2051</v>
      </c>
      <c r="E33" s="571" t="s">
        <v>2052</v>
      </c>
      <c r="F33" s="571" t="s">
        <v>2053</v>
      </c>
      <c r="G33" s="571" t="s">
        <v>104</v>
      </c>
    </row>
    <row r="34" spans="1:7" ht="113.25" thickBot="1">
      <c r="A34" s="222">
        <v>12</v>
      </c>
      <c r="B34" s="223" t="s">
        <v>1545</v>
      </c>
      <c r="C34" s="222" t="s">
        <v>5028</v>
      </c>
      <c r="D34" s="222" t="s">
        <v>2051</v>
      </c>
      <c r="E34" s="226" t="s">
        <v>2054</v>
      </c>
      <c r="F34" s="226" t="s">
        <v>2053</v>
      </c>
      <c r="G34" s="226" t="s">
        <v>104</v>
      </c>
    </row>
    <row r="35" spans="1:7" ht="113.25" thickBot="1">
      <c r="A35" s="222">
        <v>13</v>
      </c>
      <c r="B35" s="223" t="s">
        <v>1547</v>
      </c>
      <c r="C35" s="222" t="s">
        <v>5029</v>
      </c>
      <c r="D35" s="222" t="s">
        <v>2051</v>
      </c>
      <c r="E35" s="226" t="s">
        <v>2052</v>
      </c>
      <c r="F35" s="226" t="s">
        <v>2053</v>
      </c>
      <c r="G35" s="226" t="s">
        <v>104</v>
      </c>
    </row>
    <row r="36" spans="1:7" ht="225.75" thickBot="1">
      <c r="A36" s="222">
        <v>14</v>
      </c>
      <c r="B36" s="223" t="s">
        <v>1549</v>
      </c>
      <c r="C36" s="226" t="s">
        <v>5030</v>
      </c>
      <c r="D36" s="226" t="s">
        <v>1074</v>
      </c>
      <c r="E36" s="226" t="s">
        <v>1074</v>
      </c>
      <c r="F36" s="226" t="s">
        <v>1074</v>
      </c>
      <c r="G36" s="226" t="s">
        <v>2055</v>
      </c>
    </row>
    <row r="37" spans="1:7" ht="169.5" thickBot="1">
      <c r="A37" s="222">
        <v>15</v>
      </c>
      <c r="B37" s="223" t="s">
        <v>1551</v>
      </c>
      <c r="C37" s="226" t="s">
        <v>5031</v>
      </c>
      <c r="D37" s="226" t="s">
        <v>1074</v>
      </c>
      <c r="E37" s="226" t="s">
        <v>104</v>
      </c>
      <c r="F37" s="226" t="s">
        <v>104</v>
      </c>
      <c r="G37" s="226" t="s">
        <v>2056</v>
      </c>
    </row>
    <row r="38" spans="1:7" ht="37.5">
      <c r="A38" s="238">
        <v>16</v>
      </c>
      <c r="B38" s="239" t="s">
        <v>2057</v>
      </c>
      <c r="C38" s="568" t="s">
        <v>5032</v>
      </c>
      <c r="D38" s="238" t="s">
        <v>2228</v>
      </c>
      <c r="E38" s="240"/>
      <c r="F38" s="41"/>
      <c r="G38" s="54" t="s">
        <v>2229</v>
      </c>
    </row>
    <row r="39" spans="1:7" ht="56.25">
      <c r="A39" s="54">
        <v>17</v>
      </c>
      <c r="B39" s="41" t="s">
        <v>2059</v>
      </c>
      <c r="C39" s="34" t="s">
        <v>5033</v>
      </c>
      <c r="D39" s="41"/>
      <c r="E39" s="41"/>
      <c r="F39" s="41"/>
      <c r="G39" s="243" t="s">
        <v>2060</v>
      </c>
    </row>
    <row r="40" spans="1:7" ht="75.75" thickBot="1">
      <c r="A40" s="257">
        <v>18</v>
      </c>
      <c r="B40" s="258" t="s">
        <v>2332</v>
      </c>
      <c r="C40" s="258" t="s">
        <v>3104</v>
      </c>
      <c r="D40" s="265" t="s">
        <v>104</v>
      </c>
      <c r="E40" s="265" t="s">
        <v>104</v>
      </c>
      <c r="F40" s="265" t="s">
        <v>104</v>
      </c>
      <c r="G40" s="265" t="s">
        <v>3105</v>
      </c>
    </row>
    <row r="41" spans="1:7" ht="33.75" thickBot="1">
      <c r="A41" s="340">
        <v>19</v>
      </c>
      <c r="B41" s="341" t="s">
        <v>2417</v>
      </c>
      <c r="C41" s="342" t="s">
        <v>3106</v>
      </c>
      <c r="D41" s="342" t="s">
        <v>104</v>
      </c>
      <c r="E41" s="342" t="s">
        <v>104</v>
      </c>
      <c r="F41" s="342" t="s">
        <v>104</v>
      </c>
      <c r="G41" s="342" t="s">
        <v>104</v>
      </c>
    </row>
    <row r="42" spans="1:7" ht="57" thickBot="1">
      <c r="A42" s="257">
        <v>20</v>
      </c>
      <c r="B42" s="258" t="s">
        <v>3102</v>
      </c>
      <c r="C42" s="569" t="s">
        <v>5034</v>
      </c>
      <c r="D42" s="273" t="s">
        <v>104</v>
      </c>
      <c r="E42" s="273" t="s">
        <v>104</v>
      </c>
      <c r="F42" s="273" t="s">
        <v>104</v>
      </c>
      <c r="G42" s="273" t="s">
        <v>104</v>
      </c>
    </row>
    <row r="43" spans="1:7" ht="18.75">
      <c r="A43" s="867">
        <v>21</v>
      </c>
      <c r="B43" s="867" t="s">
        <v>2809</v>
      </c>
      <c r="C43" s="867" t="s">
        <v>5035</v>
      </c>
      <c r="D43" s="867"/>
      <c r="E43" s="867"/>
      <c r="F43" s="867"/>
      <c r="G43" s="867"/>
    </row>
    <row r="44" spans="1:7" ht="19.5" thickBot="1">
      <c r="A44" s="868"/>
      <c r="B44" s="868"/>
      <c r="C44" s="868"/>
      <c r="D44" s="868"/>
      <c r="E44" s="868"/>
      <c r="F44" s="868"/>
      <c r="G44" s="868"/>
    </row>
    <row r="45" spans="1:7" ht="112.5">
      <c r="A45" s="261">
        <v>22</v>
      </c>
      <c r="B45" s="330" t="s">
        <v>2237</v>
      </c>
      <c r="C45" s="261" t="s">
        <v>5036</v>
      </c>
      <c r="D45" s="261" t="s">
        <v>3107</v>
      </c>
      <c r="E45" s="261" t="s">
        <v>2238</v>
      </c>
      <c r="F45" s="261" t="s">
        <v>2238</v>
      </c>
      <c r="G45" s="261" t="s">
        <v>3108</v>
      </c>
    </row>
    <row r="46" spans="1:7" ht="18.75">
      <c r="A46" s="796">
        <v>23</v>
      </c>
      <c r="B46" s="796" t="s">
        <v>3109</v>
      </c>
      <c r="C46" s="796" t="s">
        <v>3110</v>
      </c>
      <c r="D46" s="795" t="s">
        <v>104</v>
      </c>
      <c r="E46" s="795" t="s">
        <v>104</v>
      </c>
      <c r="F46" s="795" t="s">
        <v>104</v>
      </c>
      <c r="G46" s="795" t="s">
        <v>104</v>
      </c>
    </row>
    <row r="47" spans="1:7" ht="18.75">
      <c r="A47" s="796"/>
      <c r="B47" s="796"/>
      <c r="C47" s="796"/>
      <c r="D47" s="795"/>
      <c r="E47" s="795"/>
      <c r="F47" s="795"/>
      <c r="G47" s="795"/>
    </row>
    <row r="48" spans="1:7" ht="18.75">
      <c r="A48" s="841">
        <v>24</v>
      </c>
      <c r="B48" s="645" t="s">
        <v>3111</v>
      </c>
      <c r="C48" s="864" t="s">
        <v>5037</v>
      </c>
      <c r="D48" s="2" t="s">
        <v>104</v>
      </c>
      <c r="E48" s="2" t="s">
        <v>3855</v>
      </c>
      <c r="F48" s="2" t="s">
        <v>104</v>
      </c>
      <c r="G48" s="2" t="s">
        <v>3856</v>
      </c>
    </row>
    <row r="49" spans="1:7" ht="18.75">
      <c r="A49" s="842"/>
      <c r="B49" s="646"/>
      <c r="C49" s="865"/>
      <c r="D49" s="2"/>
      <c r="E49" s="2"/>
      <c r="F49" s="2"/>
      <c r="G49" s="2"/>
    </row>
    <row r="50" spans="1:7" ht="18.75">
      <c r="A50" s="842"/>
      <c r="B50" s="646"/>
      <c r="C50" s="865"/>
      <c r="D50" s="2"/>
      <c r="E50" s="2"/>
      <c r="F50" s="2"/>
      <c r="G50" s="2"/>
    </row>
    <row r="51" spans="1:7" ht="18.75">
      <c r="A51" s="842"/>
      <c r="B51" s="646"/>
      <c r="C51" s="866"/>
      <c r="D51" s="2"/>
      <c r="E51" s="2"/>
      <c r="F51" s="2"/>
      <c r="G51" s="2"/>
    </row>
    <row r="52" spans="1:7" ht="18.75">
      <c r="A52" s="842"/>
      <c r="B52" s="646"/>
      <c r="C52" s="2"/>
      <c r="D52" s="2"/>
      <c r="E52" s="2"/>
      <c r="F52" s="2"/>
      <c r="G52" s="2"/>
    </row>
    <row r="53" spans="1:7" ht="18.75">
      <c r="A53" s="842"/>
      <c r="B53" s="646"/>
      <c r="C53" s="2"/>
      <c r="D53" s="2"/>
      <c r="E53" s="2"/>
      <c r="F53" s="2"/>
      <c r="G53" s="2"/>
    </row>
    <row r="54" spans="1:7" ht="18.75">
      <c r="A54" s="842"/>
      <c r="B54" s="646"/>
      <c r="C54" s="2"/>
      <c r="D54" s="2"/>
      <c r="E54" s="2"/>
      <c r="F54" s="2"/>
      <c r="G54" s="2"/>
    </row>
    <row r="55" spans="1:7" ht="18.75">
      <c r="A55" s="842"/>
      <c r="B55" s="646"/>
      <c r="C55" s="2"/>
      <c r="D55" s="2"/>
      <c r="E55" s="2"/>
      <c r="F55" s="2"/>
      <c r="G55" s="2"/>
    </row>
    <row r="56" spans="1:7" ht="18.75">
      <c r="A56" s="842"/>
      <c r="B56" s="646"/>
      <c r="C56" s="2"/>
      <c r="D56" s="2"/>
      <c r="E56" s="2"/>
      <c r="F56" s="2"/>
      <c r="G56" s="2"/>
    </row>
    <row r="57" spans="1:7" ht="18.75">
      <c r="A57" s="842"/>
      <c r="B57" s="646"/>
      <c r="C57" s="2"/>
      <c r="D57" s="2"/>
      <c r="E57" s="2"/>
      <c r="F57" s="2"/>
      <c r="G57" s="2"/>
    </row>
    <row r="58" spans="1:7" ht="18.75">
      <c r="A58" s="842"/>
      <c r="B58" s="646"/>
      <c r="C58" s="2"/>
      <c r="D58" s="2"/>
      <c r="E58" s="2"/>
      <c r="F58" s="2"/>
      <c r="G58" s="2"/>
    </row>
    <row r="59" spans="1:7" ht="18.75">
      <c r="A59" s="843"/>
      <c r="B59" s="647"/>
      <c r="C59" s="2"/>
      <c r="D59" s="2"/>
      <c r="E59" s="2"/>
      <c r="F59" s="2"/>
      <c r="G59" s="2"/>
    </row>
    <row r="60" spans="1:7" ht="60">
      <c r="A60" s="420">
        <v>25</v>
      </c>
      <c r="B60" s="377" t="s">
        <v>3270</v>
      </c>
      <c r="C60" s="423" t="s">
        <v>3857</v>
      </c>
      <c r="D60" s="407" t="s">
        <v>3858</v>
      </c>
      <c r="E60" s="407" t="s">
        <v>1215</v>
      </c>
      <c r="F60" s="407" t="s">
        <v>1215</v>
      </c>
      <c r="G60" s="423" t="s">
        <v>3859</v>
      </c>
    </row>
    <row r="61" spans="1:7" ht="112.5">
      <c r="A61" s="25">
        <v>26</v>
      </c>
      <c r="B61" s="6" t="s">
        <v>5038</v>
      </c>
      <c r="C61" s="34" t="s">
        <v>5039</v>
      </c>
      <c r="D61" s="22" t="s">
        <v>3860</v>
      </c>
      <c r="E61" s="5" t="s">
        <v>104</v>
      </c>
      <c r="F61" s="37" t="s">
        <v>3861</v>
      </c>
      <c r="G61" s="22" t="s">
        <v>3862</v>
      </c>
    </row>
    <row r="62" spans="1:7" ht="37.5">
      <c r="A62" s="25">
        <v>27</v>
      </c>
      <c r="B62" s="365" t="s">
        <v>3119</v>
      </c>
      <c r="C62" s="34" t="s">
        <v>5040</v>
      </c>
      <c r="D62" s="5" t="s">
        <v>104</v>
      </c>
      <c r="E62" s="407" t="s">
        <v>1215</v>
      </c>
      <c r="F62" s="5" t="s">
        <v>104</v>
      </c>
      <c r="G62" s="5" t="s">
        <v>1074</v>
      </c>
    </row>
    <row r="63" spans="1:7" ht="18.75">
      <c r="A63" s="407">
        <v>28</v>
      </c>
      <c r="B63" s="656" t="s">
        <v>3688</v>
      </c>
      <c r="C63" s="869" t="s">
        <v>5041</v>
      </c>
      <c r="D63" s="424" t="s">
        <v>3863</v>
      </c>
      <c r="E63" s="5" t="s">
        <v>104</v>
      </c>
      <c r="F63" s="5" t="s">
        <v>104</v>
      </c>
      <c r="G63" s="5" t="s">
        <v>104</v>
      </c>
    </row>
    <row r="64" spans="1:7" ht="18.75">
      <c r="A64" s="2"/>
      <c r="B64" s="656"/>
      <c r="C64" s="869"/>
      <c r="D64" s="425"/>
      <c r="E64" s="2"/>
      <c r="F64" s="2"/>
      <c r="G64" s="2"/>
    </row>
    <row r="65" spans="1:7" ht="18.75">
      <c r="A65" s="2"/>
      <c r="B65" s="656"/>
      <c r="C65" s="869"/>
      <c r="D65" s="425"/>
      <c r="E65" s="2"/>
      <c r="F65" s="2"/>
      <c r="G65" s="2"/>
    </row>
    <row r="66" spans="2:3" ht="18.75">
      <c r="B66" s="656"/>
      <c r="C66" s="869"/>
    </row>
    <row r="67" spans="2:3" ht="18.75">
      <c r="B67" s="656"/>
      <c r="C67" s="869"/>
    </row>
    <row r="68" spans="1:7" ht="18.75">
      <c r="A68" s="749">
        <v>29</v>
      </c>
      <c r="B68" s="749" t="s">
        <v>4046</v>
      </c>
      <c r="C68" s="749" t="s">
        <v>4044</v>
      </c>
      <c r="D68" s="749">
        <v>8</v>
      </c>
      <c r="E68" s="749" t="s">
        <v>4847</v>
      </c>
      <c r="F68" s="749" t="s">
        <v>4045</v>
      </c>
      <c r="G68" s="527" t="s">
        <v>4848</v>
      </c>
    </row>
    <row r="69" spans="1:7" ht="18.75">
      <c r="A69" s="749"/>
      <c r="B69" s="749"/>
      <c r="C69" s="749"/>
      <c r="D69" s="749"/>
      <c r="E69" s="749"/>
      <c r="F69" s="749"/>
      <c r="G69" s="527" t="s">
        <v>4849</v>
      </c>
    </row>
    <row r="70" spans="1:7" ht="18.75">
      <c r="A70" s="749"/>
      <c r="B70" s="749"/>
      <c r="C70" s="749"/>
      <c r="D70" s="749"/>
      <c r="E70" s="749"/>
      <c r="F70" s="749"/>
      <c r="G70" s="527" t="s">
        <v>4850</v>
      </c>
    </row>
    <row r="71" spans="1:7" ht="18.75">
      <c r="A71" s="749"/>
      <c r="B71" s="749"/>
      <c r="C71" s="749"/>
      <c r="D71" s="749"/>
      <c r="E71" s="749"/>
      <c r="F71" s="749"/>
      <c r="G71" s="527" t="s">
        <v>4851</v>
      </c>
    </row>
    <row r="72" spans="1:7" ht="31.5">
      <c r="A72" s="749"/>
      <c r="B72" s="749"/>
      <c r="C72" s="749"/>
      <c r="D72" s="749"/>
      <c r="E72" s="749"/>
      <c r="F72" s="749"/>
      <c r="G72" s="527" t="s">
        <v>4852</v>
      </c>
    </row>
    <row r="73" spans="1:7" ht="18.75">
      <c r="A73" s="749"/>
      <c r="B73" s="749"/>
      <c r="C73" s="749"/>
      <c r="D73" s="749"/>
      <c r="E73" s="749"/>
      <c r="F73" s="749"/>
      <c r="G73" s="527" t="s">
        <v>4853</v>
      </c>
    </row>
    <row r="74" spans="1:7" ht="31.5">
      <c r="A74" s="749"/>
      <c r="B74" s="749"/>
      <c r="C74" s="749"/>
      <c r="D74" s="749"/>
      <c r="E74" s="749"/>
      <c r="F74" s="749"/>
      <c r="G74" s="527" t="s">
        <v>4854</v>
      </c>
    </row>
    <row r="75" spans="1:7" ht="31.5">
      <c r="A75" s="749"/>
      <c r="B75" s="749"/>
      <c r="C75" s="749"/>
      <c r="D75" s="749"/>
      <c r="E75" s="749"/>
      <c r="F75" s="749"/>
      <c r="G75" s="527" t="s">
        <v>4855</v>
      </c>
    </row>
    <row r="76" spans="1:7" ht="18.75">
      <c r="A76" s="749"/>
      <c r="B76" s="749"/>
      <c r="C76" s="749"/>
      <c r="D76" s="749"/>
      <c r="E76" s="749"/>
      <c r="F76" s="749"/>
      <c r="G76" s="527" t="s">
        <v>4856</v>
      </c>
    </row>
    <row r="77" spans="1:7" ht="18.75">
      <c r="A77" s="749">
        <v>30</v>
      </c>
      <c r="B77" s="749" t="s">
        <v>4857</v>
      </c>
      <c r="C77" s="873" t="s">
        <v>4858</v>
      </c>
      <c r="D77" s="873" t="s">
        <v>4859</v>
      </c>
      <c r="E77" s="438" t="s">
        <v>4860</v>
      </c>
      <c r="F77" s="873" t="s">
        <v>4861</v>
      </c>
      <c r="G77" s="873" t="s">
        <v>4862</v>
      </c>
    </row>
    <row r="78" spans="1:7" ht="18.75">
      <c r="A78" s="749"/>
      <c r="B78" s="749"/>
      <c r="C78" s="873"/>
      <c r="D78" s="873"/>
      <c r="E78" s="528" t="s">
        <v>4863</v>
      </c>
      <c r="F78" s="873"/>
      <c r="G78" s="873"/>
    </row>
    <row r="79" spans="1:7" ht="18.75">
      <c r="A79" s="749"/>
      <c r="B79" s="749"/>
      <c r="C79" s="873"/>
      <c r="D79" s="873" t="s">
        <v>4864</v>
      </c>
      <c r="E79" s="438" t="s">
        <v>4865</v>
      </c>
      <c r="F79" s="438" t="s">
        <v>4866</v>
      </c>
      <c r="G79" s="873"/>
    </row>
    <row r="80" spans="1:7" ht="18.75">
      <c r="A80" s="749"/>
      <c r="B80" s="749"/>
      <c r="C80" s="873"/>
      <c r="D80" s="873"/>
      <c r="E80" s="438" t="s">
        <v>4867</v>
      </c>
      <c r="F80" s="438" t="s">
        <v>2909</v>
      </c>
      <c r="G80" s="873"/>
    </row>
    <row r="81" spans="1:7" ht="18.75">
      <c r="A81" s="749"/>
      <c r="B81" s="749"/>
      <c r="C81" s="873"/>
      <c r="D81" s="873" t="s">
        <v>4868</v>
      </c>
      <c r="E81" s="438" t="s">
        <v>4869</v>
      </c>
      <c r="F81" s="438" t="s">
        <v>4870</v>
      </c>
      <c r="G81" s="873"/>
    </row>
    <row r="82" spans="1:7" ht="18.75">
      <c r="A82" s="749"/>
      <c r="B82" s="749"/>
      <c r="C82" s="873"/>
      <c r="D82" s="873"/>
      <c r="E82" s="438" t="s">
        <v>4867</v>
      </c>
      <c r="F82" s="438" t="s">
        <v>4871</v>
      </c>
      <c r="G82" s="873"/>
    </row>
    <row r="83" spans="1:7" ht="18.75">
      <c r="A83" s="749"/>
      <c r="B83" s="749"/>
      <c r="C83" s="873"/>
      <c r="D83" s="873" t="s">
        <v>4872</v>
      </c>
      <c r="E83" s="438" t="s">
        <v>4873</v>
      </c>
      <c r="F83" s="438" t="s">
        <v>4874</v>
      </c>
      <c r="G83" s="873"/>
    </row>
    <row r="84" spans="1:7" ht="18.75">
      <c r="A84" s="749"/>
      <c r="B84" s="749"/>
      <c r="C84" s="873"/>
      <c r="D84" s="873"/>
      <c r="E84" s="528" t="s">
        <v>4875</v>
      </c>
      <c r="F84" s="438" t="s">
        <v>2909</v>
      </c>
      <c r="G84" s="873"/>
    </row>
    <row r="85" spans="1:7" ht="18.75">
      <c r="A85" s="749"/>
      <c r="B85" s="749"/>
      <c r="C85" s="873"/>
      <c r="D85" s="873"/>
      <c r="E85" s="438" t="s">
        <v>4876</v>
      </c>
      <c r="F85" s="438" t="s">
        <v>4877</v>
      </c>
      <c r="G85" s="873"/>
    </row>
    <row r="86" spans="1:7" ht="18.75">
      <c r="A86" s="749"/>
      <c r="B86" s="749"/>
      <c r="C86" s="873"/>
      <c r="D86" s="873"/>
      <c r="E86" s="528" t="s">
        <v>4878</v>
      </c>
      <c r="F86" s="438" t="s">
        <v>2909</v>
      </c>
      <c r="G86" s="873"/>
    </row>
    <row r="87" spans="1:7" ht="18.75">
      <c r="A87" s="749"/>
      <c r="B87" s="749"/>
      <c r="C87" s="873"/>
      <c r="D87" s="873"/>
      <c r="E87" s="438" t="s">
        <v>4879</v>
      </c>
      <c r="F87" s="438" t="s">
        <v>4880</v>
      </c>
      <c r="G87" s="873"/>
    </row>
    <row r="88" spans="1:7" ht="18.75">
      <c r="A88" s="749"/>
      <c r="B88" s="749"/>
      <c r="C88" s="873"/>
      <c r="D88" s="873"/>
      <c r="E88" s="528" t="s">
        <v>4881</v>
      </c>
      <c r="F88" s="438" t="s">
        <v>2909</v>
      </c>
      <c r="G88" s="873"/>
    </row>
    <row r="89" spans="1:7" ht="18.75">
      <c r="A89" s="749"/>
      <c r="B89" s="749"/>
      <c r="C89" s="873"/>
      <c r="D89" s="873"/>
      <c r="E89" s="438" t="s">
        <v>4882</v>
      </c>
      <c r="F89" s="438" t="s">
        <v>4883</v>
      </c>
      <c r="G89" s="873"/>
    </row>
    <row r="90" spans="1:7" ht="18.75">
      <c r="A90" s="749"/>
      <c r="B90" s="749"/>
      <c r="C90" s="873"/>
      <c r="D90" s="873"/>
      <c r="E90" s="528" t="s">
        <v>4884</v>
      </c>
      <c r="F90" s="438" t="s">
        <v>2909</v>
      </c>
      <c r="G90" s="873"/>
    </row>
    <row r="91" spans="1:7" ht="18.75">
      <c r="A91" s="749"/>
      <c r="B91" s="749"/>
      <c r="C91" s="873"/>
      <c r="D91" s="873"/>
      <c r="E91" s="438" t="s">
        <v>4885</v>
      </c>
      <c r="F91" s="438" t="s">
        <v>4886</v>
      </c>
      <c r="G91" s="873"/>
    </row>
    <row r="92" spans="1:7" ht="18.75">
      <c r="A92" s="749"/>
      <c r="B92" s="749"/>
      <c r="C92" s="873"/>
      <c r="D92" s="873"/>
      <c r="E92" s="528" t="s">
        <v>4875</v>
      </c>
      <c r="F92" s="438" t="s">
        <v>2909</v>
      </c>
      <c r="G92" s="873"/>
    </row>
    <row r="93" spans="1:7" ht="18.75">
      <c r="A93" s="749"/>
      <c r="B93" s="749"/>
      <c r="C93" s="873"/>
      <c r="D93" s="873"/>
      <c r="E93" s="438" t="s">
        <v>4887</v>
      </c>
      <c r="F93" s="438" t="s">
        <v>4888</v>
      </c>
      <c r="G93" s="873"/>
    </row>
    <row r="94" spans="1:7" ht="18.75">
      <c r="A94" s="749"/>
      <c r="B94" s="749"/>
      <c r="C94" s="873"/>
      <c r="D94" s="873"/>
      <c r="E94" s="528" t="s">
        <v>4878</v>
      </c>
      <c r="F94" s="438" t="s">
        <v>2909</v>
      </c>
      <c r="G94" s="873"/>
    </row>
    <row r="95" spans="1:7" ht="18.75">
      <c r="A95" s="749"/>
      <c r="B95" s="749"/>
      <c r="C95" s="873"/>
      <c r="D95" s="873"/>
      <c r="E95" s="438" t="s">
        <v>4889</v>
      </c>
      <c r="F95" s="438" t="s">
        <v>4890</v>
      </c>
      <c r="G95" s="873"/>
    </row>
    <row r="96" spans="1:7" ht="18.75">
      <c r="A96" s="749"/>
      <c r="B96" s="749"/>
      <c r="C96" s="873"/>
      <c r="D96" s="873"/>
      <c r="E96" s="528" t="s">
        <v>4884</v>
      </c>
      <c r="F96" s="438" t="s">
        <v>2909</v>
      </c>
      <c r="G96" s="873"/>
    </row>
    <row r="97" spans="1:7" ht="18.75">
      <c r="A97" s="749"/>
      <c r="B97" s="749"/>
      <c r="C97" s="873"/>
      <c r="D97" s="873"/>
      <c r="E97" s="438" t="s">
        <v>4891</v>
      </c>
      <c r="F97" s="438" t="s">
        <v>4892</v>
      </c>
      <c r="G97" s="873"/>
    </row>
    <row r="98" spans="1:7" ht="18.75">
      <c r="A98" s="749"/>
      <c r="B98" s="749"/>
      <c r="C98" s="873"/>
      <c r="D98" s="873"/>
      <c r="E98" s="438" t="s">
        <v>4893</v>
      </c>
      <c r="F98" s="438" t="s">
        <v>2909</v>
      </c>
      <c r="G98" s="873"/>
    </row>
    <row r="99" spans="1:7" ht="18.75">
      <c r="A99" s="749"/>
      <c r="B99" s="749"/>
      <c r="C99" s="873"/>
      <c r="D99" s="873"/>
      <c r="E99" s="438" t="s">
        <v>4894</v>
      </c>
      <c r="F99" s="438" t="s">
        <v>4895</v>
      </c>
      <c r="G99" s="873"/>
    </row>
    <row r="100" spans="1:7" ht="18.75">
      <c r="A100" s="749"/>
      <c r="B100" s="749"/>
      <c r="C100" s="873"/>
      <c r="D100" s="873"/>
      <c r="E100" s="528" t="s">
        <v>4896</v>
      </c>
      <c r="F100" s="438" t="s">
        <v>2909</v>
      </c>
      <c r="G100" s="873"/>
    </row>
    <row r="101" spans="1:7" ht="18.75">
      <c r="A101" s="749"/>
      <c r="B101" s="749"/>
      <c r="C101" s="438"/>
      <c r="D101" s="438"/>
      <c r="E101" s="438"/>
      <c r="F101" s="438"/>
      <c r="G101" s="873"/>
    </row>
    <row r="102" spans="1:7" ht="18.75">
      <c r="A102" s="749">
        <v>31</v>
      </c>
      <c r="B102" s="749" t="s">
        <v>4897</v>
      </c>
      <c r="C102" s="749" t="s">
        <v>5043</v>
      </c>
      <c r="D102" s="395" t="s">
        <v>4898</v>
      </c>
      <c r="E102" s="373">
        <v>1</v>
      </c>
      <c r="F102" s="395" t="s">
        <v>4899</v>
      </c>
      <c r="G102" s="395" t="s">
        <v>4900</v>
      </c>
    </row>
    <row r="103" spans="1:7" ht="18.75">
      <c r="A103" s="749"/>
      <c r="B103" s="749"/>
      <c r="C103" s="749"/>
      <c r="D103" s="395" t="s">
        <v>4901</v>
      </c>
      <c r="E103" s="373">
        <v>1</v>
      </c>
      <c r="F103" s="395" t="s">
        <v>4899</v>
      </c>
      <c r="G103" s="395" t="s">
        <v>4902</v>
      </c>
    </row>
    <row r="104" spans="1:7" ht="18.75">
      <c r="A104" s="749"/>
      <c r="B104" s="749"/>
      <c r="C104" s="749"/>
      <c r="D104" s="128" t="s">
        <v>4903</v>
      </c>
      <c r="E104" s="428">
        <v>1</v>
      </c>
      <c r="F104" s="395" t="s">
        <v>4899</v>
      </c>
      <c r="G104" s="128" t="s">
        <v>4904</v>
      </c>
    </row>
    <row r="105" spans="1:7" ht="18.75">
      <c r="A105" s="749"/>
      <c r="B105" s="749"/>
      <c r="C105" s="749"/>
      <c r="D105" s="128" t="s">
        <v>4905</v>
      </c>
      <c r="E105" s="428">
        <v>1</v>
      </c>
      <c r="F105" s="395" t="s">
        <v>4899</v>
      </c>
      <c r="G105" s="128" t="s">
        <v>4906</v>
      </c>
    </row>
    <row r="106" spans="1:7" ht="18.75">
      <c r="A106" s="749"/>
      <c r="B106" s="749"/>
      <c r="C106" s="749"/>
      <c r="D106" s="128" t="s">
        <v>4907</v>
      </c>
      <c r="E106" s="428">
        <v>1</v>
      </c>
      <c r="F106" s="749" t="s">
        <v>4908</v>
      </c>
      <c r="G106" s="862" t="s">
        <v>4909</v>
      </c>
    </row>
    <row r="107" spans="1:7" ht="18.75">
      <c r="A107" s="749"/>
      <c r="B107" s="749"/>
      <c r="C107" s="749"/>
      <c r="D107" s="128" t="s">
        <v>4910</v>
      </c>
      <c r="E107" s="428">
        <v>1</v>
      </c>
      <c r="F107" s="749"/>
      <c r="G107" s="862"/>
    </row>
    <row r="108" spans="1:7" ht="18.75">
      <c r="A108" s="128">
        <v>32</v>
      </c>
      <c r="B108" s="128" t="s">
        <v>4051</v>
      </c>
      <c r="C108" s="428" t="s">
        <v>5042</v>
      </c>
      <c r="D108" s="428" t="s">
        <v>104</v>
      </c>
      <c r="E108" s="428" t="s">
        <v>104</v>
      </c>
      <c r="F108" s="428" t="s">
        <v>104</v>
      </c>
      <c r="G108" s="495" t="s">
        <v>4911</v>
      </c>
    </row>
    <row r="109" spans="1:7" ht="51">
      <c r="A109" s="537">
        <v>33</v>
      </c>
      <c r="B109" s="537" t="s">
        <v>4912</v>
      </c>
      <c r="C109" s="539" t="s">
        <v>5018</v>
      </c>
      <c r="D109" s="562" t="s">
        <v>5019</v>
      </c>
      <c r="E109" s="544" t="s">
        <v>5020</v>
      </c>
      <c r="F109" s="539" t="s">
        <v>5021</v>
      </c>
      <c r="G109" s="537" t="s">
        <v>5022</v>
      </c>
    </row>
    <row r="110" ht="18.75">
      <c r="A110" s="1" t="s">
        <v>5067</v>
      </c>
    </row>
  </sheetData>
  <sheetProtection/>
  <mergeCells count="79">
    <mergeCell ref="A102:A107"/>
    <mergeCell ref="B102:B107"/>
    <mergeCell ref="C102:C107"/>
    <mergeCell ref="F106:F107"/>
    <mergeCell ref="G106:G107"/>
    <mergeCell ref="C95:C96"/>
    <mergeCell ref="D95:D96"/>
    <mergeCell ref="C97:C98"/>
    <mergeCell ref="D97:D98"/>
    <mergeCell ref="C99:C100"/>
    <mergeCell ref="D87:D88"/>
    <mergeCell ref="D99:D100"/>
    <mergeCell ref="C89:C90"/>
    <mergeCell ref="D89:D90"/>
    <mergeCell ref="C91:C92"/>
    <mergeCell ref="D91:D92"/>
    <mergeCell ref="C93:C94"/>
    <mergeCell ref="D93:D94"/>
    <mergeCell ref="F77:F78"/>
    <mergeCell ref="G77:G101"/>
    <mergeCell ref="C79:C80"/>
    <mergeCell ref="D79:D80"/>
    <mergeCell ref="C81:C82"/>
    <mergeCell ref="D81:D82"/>
    <mergeCell ref="C83:C84"/>
    <mergeCell ref="D83:D84"/>
    <mergeCell ref="C85:C86"/>
    <mergeCell ref="D85:D86"/>
    <mergeCell ref="A68:A76"/>
    <mergeCell ref="E68:E76"/>
    <mergeCell ref="A48:A59"/>
    <mergeCell ref="B48:B59"/>
    <mergeCell ref="B63:B67"/>
    <mergeCell ref="A77:A101"/>
    <mergeCell ref="B77:B101"/>
    <mergeCell ref="C77:C78"/>
    <mergeCell ref="D77:D78"/>
    <mergeCell ref="C87:C88"/>
    <mergeCell ref="A43:A44"/>
    <mergeCell ref="B43:B44"/>
    <mergeCell ref="A46:A47"/>
    <mergeCell ref="B46:B47"/>
    <mergeCell ref="C46:C47"/>
    <mergeCell ref="F46:F47"/>
    <mergeCell ref="A1:G1"/>
    <mergeCell ref="A2:G2"/>
    <mergeCell ref="D13:E13"/>
    <mergeCell ref="D14:E14"/>
    <mergeCell ref="D15:E15"/>
    <mergeCell ref="B29:E29"/>
    <mergeCell ref="G29:H29"/>
    <mergeCell ref="J26:K26"/>
    <mergeCell ref="G26:H26"/>
    <mergeCell ref="G28:H28"/>
    <mergeCell ref="D46:D47"/>
    <mergeCell ref="C43:C44"/>
    <mergeCell ref="D43:D44"/>
    <mergeCell ref="E43:E44"/>
    <mergeCell ref="F43:F44"/>
    <mergeCell ref="G43:G44"/>
    <mergeCell ref="G46:G47"/>
    <mergeCell ref="J29:K29"/>
    <mergeCell ref="B30:E30"/>
    <mergeCell ref="G30:H30"/>
    <mergeCell ref="J30:K30"/>
    <mergeCell ref="F25:F29"/>
    <mergeCell ref="D16:E16"/>
    <mergeCell ref="J27:K27"/>
    <mergeCell ref="J28:K28"/>
    <mergeCell ref="G25:H25"/>
    <mergeCell ref="J25:K25"/>
    <mergeCell ref="G27:H27"/>
    <mergeCell ref="E46:E47"/>
    <mergeCell ref="B68:B76"/>
    <mergeCell ref="C68:C76"/>
    <mergeCell ref="D68:D76"/>
    <mergeCell ref="F68:F76"/>
    <mergeCell ref="C48:C51"/>
    <mergeCell ref="C63:C67"/>
  </mergeCells>
  <printOptions/>
  <pageMargins left="0.75" right="0.28" top="0.62" bottom="0.41" header="0.33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40">
      <selection activeCell="C47" sqref="C47"/>
    </sheetView>
  </sheetViews>
  <sheetFormatPr defaultColWidth="9.140625" defaultRowHeight="12.75"/>
  <cols>
    <col min="1" max="1" width="4.8515625" style="1" customWidth="1"/>
    <col min="2" max="2" width="37.140625" style="23" customWidth="1"/>
    <col min="3" max="3" width="20.140625" style="1" bestFit="1" customWidth="1"/>
    <col min="4" max="4" width="13.8515625" style="23" customWidth="1"/>
    <col min="5" max="5" width="12.28125" style="1" bestFit="1" customWidth="1"/>
    <col min="6" max="6" width="20.8515625" style="23" customWidth="1"/>
    <col min="7" max="7" width="9.421875" style="1" customWidth="1"/>
    <col min="8" max="8" width="8.7109375" style="1" customWidth="1"/>
    <col min="9" max="9" width="10.8515625" style="1" customWidth="1"/>
    <col min="10" max="10" width="8.57421875" style="1" customWidth="1"/>
    <col min="11" max="16384" width="9.140625" style="1" customWidth="1"/>
  </cols>
  <sheetData>
    <row r="1" spans="1:10" ht="20.25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</row>
    <row r="2" spans="1:10" ht="20.25">
      <c r="A2" s="639" t="s">
        <v>142</v>
      </c>
      <c r="B2" s="639"/>
      <c r="C2" s="639"/>
      <c r="D2" s="639"/>
      <c r="E2" s="639"/>
      <c r="F2" s="639"/>
      <c r="G2" s="639"/>
      <c r="H2" s="639"/>
      <c r="I2" s="639"/>
      <c r="J2" s="639"/>
    </row>
    <row r="3" spans="1:10" ht="37.5">
      <c r="A3" s="9" t="s">
        <v>1</v>
      </c>
      <c r="B3" s="9" t="s">
        <v>2</v>
      </c>
      <c r="C3" s="9" t="s">
        <v>7</v>
      </c>
      <c r="D3" s="9" t="s">
        <v>125</v>
      </c>
      <c r="E3" s="9" t="s">
        <v>8</v>
      </c>
      <c r="F3" s="9" t="s">
        <v>128</v>
      </c>
      <c r="G3" s="9" t="s">
        <v>124</v>
      </c>
      <c r="H3" s="9" t="s">
        <v>126</v>
      </c>
      <c r="I3" s="9" t="s">
        <v>8</v>
      </c>
      <c r="J3" s="9" t="s">
        <v>127</v>
      </c>
    </row>
    <row r="4" spans="1:10" ht="17.25" customHeight="1">
      <c r="A4" s="51">
        <v>1</v>
      </c>
      <c r="B4" s="572">
        <v>2</v>
      </c>
      <c r="C4" s="51">
        <v>3</v>
      </c>
      <c r="D4" s="572">
        <v>4</v>
      </c>
      <c r="E4" s="51">
        <v>5</v>
      </c>
      <c r="F4" s="572">
        <v>6</v>
      </c>
      <c r="G4" s="51">
        <v>7</v>
      </c>
      <c r="H4" s="51">
        <v>8</v>
      </c>
      <c r="I4" s="51">
        <v>9</v>
      </c>
      <c r="J4" s="51">
        <v>10</v>
      </c>
    </row>
    <row r="5" spans="1:10" ht="18.75" customHeight="1">
      <c r="A5" s="5">
        <v>1</v>
      </c>
      <c r="B5" s="33" t="s">
        <v>160</v>
      </c>
      <c r="C5" s="629" t="s">
        <v>184</v>
      </c>
      <c r="D5" s="37" t="s">
        <v>104</v>
      </c>
      <c r="E5" s="5" t="s">
        <v>161</v>
      </c>
      <c r="F5" s="42" t="s">
        <v>5068</v>
      </c>
      <c r="G5" s="5" t="s">
        <v>104</v>
      </c>
      <c r="H5" s="5" t="s">
        <v>104</v>
      </c>
      <c r="I5" s="5" t="s">
        <v>104</v>
      </c>
      <c r="J5" s="5" t="s">
        <v>104</v>
      </c>
    </row>
    <row r="6" spans="1:10" ht="18.75">
      <c r="A6" s="5">
        <v>2</v>
      </c>
      <c r="B6" s="38" t="s">
        <v>162</v>
      </c>
      <c r="C6" s="25"/>
      <c r="D6" s="37"/>
      <c r="E6" s="5"/>
      <c r="F6" s="42" t="s">
        <v>5068</v>
      </c>
      <c r="G6" s="5"/>
      <c r="H6" s="5"/>
      <c r="I6" s="5"/>
      <c r="J6" s="5"/>
    </row>
    <row r="7" spans="1:10" ht="37.5">
      <c r="A7" s="5">
        <v>3</v>
      </c>
      <c r="B7" s="40" t="s">
        <v>180</v>
      </c>
      <c r="C7" s="629" t="s">
        <v>181</v>
      </c>
      <c r="D7" s="37" t="s">
        <v>182</v>
      </c>
      <c r="E7" s="48" t="s">
        <v>183</v>
      </c>
      <c r="F7" s="42" t="s">
        <v>5068</v>
      </c>
      <c r="G7" s="5"/>
      <c r="H7" s="5"/>
      <c r="I7" s="5"/>
      <c r="J7" s="5"/>
    </row>
    <row r="8" spans="1:10" ht="18.75">
      <c r="A8" s="5">
        <v>4</v>
      </c>
      <c r="B8" s="125" t="s">
        <v>167</v>
      </c>
      <c r="C8" s="25"/>
      <c r="D8" s="37"/>
      <c r="E8" s="5"/>
      <c r="F8" s="42" t="s">
        <v>5068</v>
      </c>
      <c r="G8" s="5"/>
      <c r="H8" s="5"/>
      <c r="I8" s="5"/>
      <c r="J8" s="5"/>
    </row>
    <row r="9" spans="1:10" ht="18.75">
      <c r="A9" s="5">
        <v>5</v>
      </c>
      <c r="B9" s="34" t="s">
        <v>168</v>
      </c>
      <c r="C9" s="25"/>
      <c r="D9" s="37"/>
      <c r="E9" s="5"/>
      <c r="F9" s="42" t="s">
        <v>5068</v>
      </c>
      <c r="G9" s="5"/>
      <c r="H9" s="5"/>
      <c r="I9" s="5"/>
      <c r="J9" s="5"/>
    </row>
    <row r="10" spans="1:10" ht="18.75" customHeight="1">
      <c r="A10" s="5">
        <v>6</v>
      </c>
      <c r="B10" s="33" t="s">
        <v>185</v>
      </c>
      <c r="C10" s="629">
        <v>10000</v>
      </c>
      <c r="D10" s="37" t="s">
        <v>104</v>
      </c>
      <c r="E10" s="5" t="s">
        <v>186</v>
      </c>
      <c r="F10" s="42" t="s">
        <v>5068</v>
      </c>
      <c r="G10" s="5"/>
      <c r="H10" s="5"/>
      <c r="I10" s="37"/>
      <c r="J10" s="5"/>
    </row>
    <row r="11" spans="1:10" ht="37.5">
      <c r="A11" s="5">
        <v>7</v>
      </c>
      <c r="B11" s="573" t="s">
        <v>172</v>
      </c>
      <c r="C11" s="629">
        <v>1000</v>
      </c>
      <c r="D11" s="37"/>
      <c r="E11" s="5"/>
      <c r="F11" s="42" t="s">
        <v>5068</v>
      </c>
      <c r="G11" s="5"/>
      <c r="H11" s="5"/>
      <c r="I11" s="5"/>
      <c r="J11" s="5">
        <v>1000</v>
      </c>
    </row>
    <row r="12" spans="1:10" ht="18.75" customHeight="1">
      <c r="A12" s="5">
        <v>8</v>
      </c>
      <c r="B12" s="33" t="s">
        <v>174</v>
      </c>
      <c r="C12" s="629">
        <v>50000</v>
      </c>
      <c r="D12" s="37">
        <v>66</v>
      </c>
      <c r="E12" s="12" t="s">
        <v>187</v>
      </c>
      <c r="F12" s="42" t="s">
        <v>5068</v>
      </c>
      <c r="G12" s="5">
        <v>50000</v>
      </c>
      <c r="H12" s="5" t="s">
        <v>104</v>
      </c>
      <c r="I12" s="12" t="s">
        <v>187</v>
      </c>
      <c r="J12" s="5">
        <v>50000</v>
      </c>
    </row>
    <row r="13" spans="1:10" ht="18.75">
      <c r="A13" s="5">
        <v>9</v>
      </c>
      <c r="B13" s="40" t="s">
        <v>177</v>
      </c>
      <c r="C13" s="629">
        <v>500</v>
      </c>
      <c r="D13" s="37" t="s">
        <v>104</v>
      </c>
      <c r="E13" s="5" t="s">
        <v>104</v>
      </c>
      <c r="F13" s="42" t="s">
        <v>5068</v>
      </c>
      <c r="G13" s="5">
        <v>500</v>
      </c>
      <c r="H13" s="5" t="s">
        <v>104</v>
      </c>
      <c r="I13" s="5" t="s">
        <v>178</v>
      </c>
      <c r="J13" s="2"/>
    </row>
    <row r="14" spans="1:10" ht="19.5" thickBot="1">
      <c r="A14" s="5">
        <v>10</v>
      </c>
      <c r="B14" s="565" t="s">
        <v>179</v>
      </c>
      <c r="C14" s="629" t="s">
        <v>188</v>
      </c>
      <c r="D14" s="37" t="s">
        <v>188</v>
      </c>
      <c r="E14" s="5" t="s">
        <v>188</v>
      </c>
      <c r="F14" s="42" t="s">
        <v>5068</v>
      </c>
      <c r="G14" s="54">
        <v>600</v>
      </c>
      <c r="H14" s="54">
        <v>68</v>
      </c>
      <c r="I14" s="54" t="s">
        <v>189</v>
      </c>
      <c r="J14" s="54">
        <v>600</v>
      </c>
    </row>
    <row r="15" spans="1:10" ht="38.25" thickBot="1">
      <c r="A15" s="5">
        <v>11</v>
      </c>
      <c r="B15" s="223" t="s">
        <v>1543</v>
      </c>
      <c r="C15" s="232">
        <v>12500</v>
      </c>
      <c r="D15" s="226">
        <v>843381</v>
      </c>
      <c r="E15" s="228" t="s">
        <v>1553</v>
      </c>
      <c r="F15" s="226" t="s">
        <v>1554</v>
      </c>
      <c r="G15" s="222" t="s">
        <v>104</v>
      </c>
      <c r="H15" s="222" t="s">
        <v>104</v>
      </c>
      <c r="I15" s="222" t="s">
        <v>104</v>
      </c>
      <c r="J15" s="222" t="s">
        <v>104</v>
      </c>
    </row>
    <row r="16" spans="1:10" ht="38.25" thickBot="1">
      <c r="A16" s="5">
        <v>12</v>
      </c>
      <c r="B16" s="223" t="s">
        <v>1545</v>
      </c>
      <c r="C16" s="232">
        <v>500</v>
      </c>
      <c r="D16" s="226">
        <v>4021</v>
      </c>
      <c r="E16" s="226">
        <v>1998</v>
      </c>
      <c r="F16" s="226" t="s">
        <v>1555</v>
      </c>
      <c r="G16" s="222">
        <v>500</v>
      </c>
      <c r="H16" s="222">
        <v>21</v>
      </c>
      <c r="I16" s="222">
        <v>1998</v>
      </c>
      <c r="J16" s="222">
        <v>500</v>
      </c>
    </row>
    <row r="17" spans="1:10" ht="38.25" thickBot="1">
      <c r="A17" s="5">
        <v>13</v>
      </c>
      <c r="B17" s="223" t="s">
        <v>1547</v>
      </c>
      <c r="C17" s="232">
        <v>70000</v>
      </c>
      <c r="D17" s="229" t="s">
        <v>1556</v>
      </c>
      <c r="E17" s="226" t="s">
        <v>1557</v>
      </c>
      <c r="F17" s="226" t="s">
        <v>1558</v>
      </c>
      <c r="G17" s="222" t="s">
        <v>104</v>
      </c>
      <c r="H17" s="222" t="s">
        <v>104</v>
      </c>
      <c r="I17" s="222" t="s">
        <v>104</v>
      </c>
      <c r="J17" s="222" t="s">
        <v>104</v>
      </c>
    </row>
    <row r="18" spans="1:10" ht="38.25" thickBot="1">
      <c r="A18" s="5">
        <v>14</v>
      </c>
      <c r="B18" s="223" t="s">
        <v>1549</v>
      </c>
      <c r="C18" s="232">
        <v>10000</v>
      </c>
      <c r="D18" s="226">
        <v>20229</v>
      </c>
      <c r="E18" s="226" t="s">
        <v>1559</v>
      </c>
      <c r="F18" s="226" t="s">
        <v>1560</v>
      </c>
      <c r="G18" s="222" t="s">
        <v>104</v>
      </c>
      <c r="H18" s="222" t="s">
        <v>104</v>
      </c>
      <c r="I18" s="222" t="s">
        <v>104</v>
      </c>
      <c r="J18" s="222" t="s">
        <v>104</v>
      </c>
    </row>
    <row r="19" spans="1:10" ht="38.25" thickBot="1">
      <c r="A19" s="5">
        <v>15</v>
      </c>
      <c r="B19" s="223" t="s">
        <v>1551</v>
      </c>
      <c r="C19" s="232">
        <v>60000</v>
      </c>
      <c r="D19" s="230" t="s">
        <v>1561</v>
      </c>
      <c r="E19" s="228" t="s">
        <v>1562</v>
      </c>
      <c r="F19" s="226" t="s">
        <v>1563</v>
      </c>
      <c r="G19" s="222" t="s">
        <v>104</v>
      </c>
      <c r="H19" s="222" t="s">
        <v>104</v>
      </c>
      <c r="I19" s="222" t="s">
        <v>104</v>
      </c>
      <c r="J19" s="222" t="s">
        <v>104</v>
      </c>
    </row>
    <row r="20" spans="1:10" ht="18.75">
      <c r="A20" s="5">
        <v>16</v>
      </c>
      <c r="B20" s="239" t="s">
        <v>2057</v>
      </c>
      <c r="C20" s="244">
        <v>50000</v>
      </c>
      <c r="D20" s="238">
        <v>40</v>
      </c>
      <c r="E20" s="240">
        <v>39633</v>
      </c>
      <c r="F20" s="239" t="s">
        <v>2061</v>
      </c>
      <c r="G20" s="241">
        <v>50000</v>
      </c>
      <c r="H20" s="245">
        <v>40</v>
      </c>
      <c r="I20" s="245">
        <v>39633</v>
      </c>
      <c r="J20" s="241">
        <v>50000</v>
      </c>
    </row>
    <row r="21" spans="1:10" ht="30">
      <c r="A21" s="5">
        <v>17</v>
      </c>
      <c r="B21" s="239" t="s">
        <v>2059</v>
      </c>
      <c r="C21" s="244">
        <v>50000</v>
      </c>
      <c r="D21" s="239"/>
      <c r="E21" s="238"/>
      <c r="F21" s="623" t="s">
        <v>5069</v>
      </c>
      <c r="G21" s="242"/>
      <c r="H21" s="242"/>
      <c r="I21" s="242"/>
      <c r="J21" s="243" t="s">
        <v>2060</v>
      </c>
    </row>
    <row r="22" spans="1:10" ht="37.5">
      <c r="A22" s="5">
        <v>18</v>
      </c>
      <c r="B22" s="534" t="s">
        <v>2230</v>
      </c>
      <c r="C22" s="569" t="s">
        <v>2240</v>
      </c>
      <c r="D22" s="533">
        <v>49</v>
      </c>
      <c r="E22" s="263" t="s">
        <v>2241</v>
      </c>
      <c r="F22" s="534" t="s">
        <v>2242</v>
      </c>
      <c r="G22" s="263" t="s">
        <v>2243</v>
      </c>
      <c r="H22" s="264">
        <v>49</v>
      </c>
      <c r="I22" s="263" t="s">
        <v>2241</v>
      </c>
      <c r="J22" s="263" t="s">
        <v>2240</v>
      </c>
    </row>
    <row r="23" spans="1:10" ht="37.5">
      <c r="A23" s="257"/>
      <c r="B23" s="534" t="s">
        <v>2230</v>
      </c>
      <c r="C23" s="273" t="s">
        <v>2244</v>
      </c>
      <c r="D23" s="576">
        <v>250174</v>
      </c>
      <c r="E23" s="257" t="s">
        <v>2245</v>
      </c>
      <c r="F23" s="269" t="s">
        <v>2246</v>
      </c>
      <c r="G23" s="257" t="s">
        <v>2244</v>
      </c>
      <c r="H23" s="265">
        <v>250174</v>
      </c>
      <c r="I23" s="257" t="s">
        <v>2245</v>
      </c>
      <c r="J23" s="257" t="s">
        <v>2244</v>
      </c>
    </row>
    <row r="24" spans="1:10" ht="18.75">
      <c r="A24" s="640">
        <v>19</v>
      </c>
      <c r="B24" s="640" t="s">
        <v>2234</v>
      </c>
      <c r="C24" s="641" t="s">
        <v>2240</v>
      </c>
      <c r="D24" s="640"/>
      <c r="E24" s="640"/>
      <c r="F24" s="529" t="s">
        <v>2247</v>
      </c>
      <c r="G24" s="640"/>
      <c r="H24" s="640"/>
      <c r="I24" s="640"/>
      <c r="J24" s="640" t="s">
        <v>2240</v>
      </c>
    </row>
    <row r="25" spans="1:10" ht="18.75">
      <c r="A25" s="640"/>
      <c r="B25" s="640"/>
      <c r="C25" s="641"/>
      <c r="D25" s="640"/>
      <c r="E25" s="640"/>
      <c r="F25" s="529" t="s">
        <v>2248</v>
      </c>
      <c r="G25" s="640"/>
      <c r="H25" s="640"/>
      <c r="I25" s="640"/>
      <c r="J25" s="640"/>
    </row>
    <row r="26" spans="1:10" ht="18.75">
      <c r="A26" s="640">
        <v>20</v>
      </c>
      <c r="B26" s="640" t="s">
        <v>2235</v>
      </c>
      <c r="C26" s="641">
        <v>1000</v>
      </c>
      <c r="D26" s="640"/>
      <c r="E26" s="640"/>
      <c r="F26" s="623" t="s">
        <v>2242</v>
      </c>
      <c r="G26" s="640"/>
      <c r="H26" s="640"/>
      <c r="I26" s="640"/>
      <c r="J26" s="640"/>
    </row>
    <row r="27" spans="1:10" ht="18.75">
      <c r="A27" s="640"/>
      <c r="B27" s="640"/>
      <c r="C27" s="641"/>
      <c r="D27" s="640"/>
      <c r="E27" s="640"/>
      <c r="F27" s="529"/>
      <c r="G27" s="640"/>
      <c r="H27" s="640"/>
      <c r="I27" s="640"/>
      <c r="J27" s="640"/>
    </row>
    <row r="28" spans="1:10" ht="18.75">
      <c r="A28" s="259">
        <v>21</v>
      </c>
      <c r="B28" s="529" t="s">
        <v>2236</v>
      </c>
      <c r="C28" s="631">
        <v>50000</v>
      </c>
      <c r="D28" s="529">
        <v>5</v>
      </c>
      <c r="E28" s="266" t="s">
        <v>2249</v>
      </c>
      <c r="F28" s="529" t="s">
        <v>2242</v>
      </c>
      <c r="G28" s="259">
        <v>50000</v>
      </c>
      <c r="H28" s="259">
        <v>5</v>
      </c>
      <c r="I28" s="266" t="s">
        <v>2249</v>
      </c>
      <c r="J28" s="259">
        <v>50000</v>
      </c>
    </row>
    <row r="29" spans="1:10" ht="33">
      <c r="A29" s="260">
        <v>22</v>
      </c>
      <c r="B29" s="536" t="s">
        <v>2237</v>
      </c>
      <c r="C29" s="632">
        <v>25000</v>
      </c>
      <c r="D29" s="536">
        <v>291421</v>
      </c>
      <c r="E29" s="267" t="s">
        <v>2250</v>
      </c>
      <c r="F29" s="623" t="s">
        <v>2242</v>
      </c>
      <c r="G29" s="260">
        <v>25000</v>
      </c>
      <c r="H29" s="260">
        <v>291421</v>
      </c>
      <c r="I29" s="267" t="s">
        <v>2250</v>
      </c>
      <c r="J29" s="260">
        <v>25000</v>
      </c>
    </row>
    <row r="30" spans="1:10" ht="37.5">
      <c r="A30" s="263">
        <v>23</v>
      </c>
      <c r="B30" s="534" t="s">
        <v>2239</v>
      </c>
      <c r="C30" s="569">
        <v>1000</v>
      </c>
      <c r="D30" s="533">
        <v>8</v>
      </c>
      <c r="E30" s="268" t="s">
        <v>2251</v>
      </c>
      <c r="F30" s="534" t="s">
        <v>2252</v>
      </c>
      <c r="G30" s="264">
        <v>1000</v>
      </c>
      <c r="H30" s="264">
        <v>8</v>
      </c>
      <c r="I30" s="268" t="s">
        <v>2251</v>
      </c>
      <c r="J30" s="264">
        <v>1000</v>
      </c>
    </row>
    <row r="31" spans="1:10" ht="19.5" thickBot="1">
      <c r="A31" s="351">
        <v>24</v>
      </c>
      <c r="B31" s="34" t="s">
        <v>3111</v>
      </c>
      <c r="C31" s="244">
        <v>50000</v>
      </c>
      <c r="D31" s="352" t="s">
        <v>104</v>
      </c>
      <c r="E31" s="352" t="s">
        <v>104</v>
      </c>
      <c r="F31" s="623" t="s">
        <v>5070</v>
      </c>
      <c r="G31" s="352" t="s">
        <v>104</v>
      </c>
      <c r="H31" s="352" t="s">
        <v>104</v>
      </c>
      <c r="I31" s="352" t="s">
        <v>104</v>
      </c>
      <c r="J31" s="352" t="s">
        <v>104</v>
      </c>
    </row>
    <row r="32" spans="1:10" ht="19.5" thickBot="1">
      <c r="A32" s="350">
        <v>25</v>
      </c>
      <c r="B32" s="361" t="s">
        <v>3113</v>
      </c>
      <c r="C32" s="354">
        <v>50000</v>
      </c>
      <c r="D32" s="354">
        <v>45</v>
      </c>
      <c r="E32" s="355" t="s">
        <v>3122</v>
      </c>
      <c r="F32" s="355" t="s">
        <v>3123</v>
      </c>
      <c r="G32" s="355" t="s">
        <v>3124</v>
      </c>
      <c r="H32" s="355" t="s">
        <v>3125</v>
      </c>
      <c r="I32" s="355" t="s">
        <v>3122</v>
      </c>
      <c r="J32" s="355" t="s">
        <v>3124</v>
      </c>
    </row>
    <row r="33" spans="1:10" ht="18.75">
      <c r="A33" s="351">
        <v>26</v>
      </c>
      <c r="B33" s="365" t="s">
        <v>3116</v>
      </c>
      <c r="C33" s="630" t="s">
        <v>3126</v>
      </c>
      <c r="D33" s="357">
        <v>19</v>
      </c>
      <c r="E33" s="358" t="s">
        <v>3127</v>
      </c>
      <c r="F33" s="359" t="s">
        <v>3128</v>
      </c>
      <c r="G33" s="357" t="s">
        <v>3126</v>
      </c>
      <c r="H33" s="357">
        <v>19</v>
      </c>
      <c r="I33" s="358" t="s">
        <v>3127</v>
      </c>
      <c r="J33" s="359" t="s">
        <v>3126</v>
      </c>
    </row>
    <row r="34" spans="1:10" ht="18.75">
      <c r="A34" s="350">
        <v>27</v>
      </c>
      <c r="B34" s="22" t="s">
        <v>3119</v>
      </c>
      <c r="C34" s="244">
        <v>50000</v>
      </c>
      <c r="D34" s="44" t="s">
        <v>3129</v>
      </c>
      <c r="E34" s="124" t="s">
        <v>3129</v>
      </c>
      <c r="F34" s="44" t="s">
        <v>3129</v>
      </c>
      <c r="G34" s="124" t="s">
        <v>3129</v>
      </c>
      <c r="H34" s="124" t="s">
        <v>3129</v>
      </c>
      <c r="I34" s="124" t="s">
        <v>3129</v>
      </c>
      <c r="J34" s="124" t="s">
        <v>3129</v>
      </c>
    </row>
    <row r="35" spans="1:10" ht="18.75">
      <c r="A35" s="351">
        <v>28</v>
      </c>
      <c r="B35" s="34" t="s">
        <v>3121</v>
      </c>
      <c r="C35" s="25">
        <v>50000</v>
      </c>
      <c r="D35" s="34">
        <v>114</v>
      </c>
      <c r="E35" s="45">
        <v>38299</v>
      </c>
      <c r="F35" s="34" t="s">
        <v>3130</v>
      </c>
      <c r="G35" s="2">
        <v>50000</v>
      </c>
      <c r="H35" s="2">
        <v>114</v>
      </c>
      <c r="I35" s="45">
        <v>38299</v>
      </c>
      <c r="J35" s="2">
        <v>50000</v>
      </c>
    </row>
    <row r="36" spans="1:10" ht="18.75">
      <c r="A36" s="22">
        <v>29</v>
      </c>
      <c r="B36" s="22" t="s">
        <v>4046</v>
      </c>
      <c r="C36" s="244">
        <v>50000</v>
      </c>
      <c r="D36" s="6" t="s">
        <v>104</v>
      </c>
      <c r="E36" s="6" t="s">
        <v>104</v>
      </c>
      <c r="F36" s="6" t="s">
        <v>104</v>
      </c>
      <c r="G36" s="6" t="s">
        <v>104</v>
      </c>
      <c r="H36" s="6" t="s">
        <v>104</v>
      </c>
      <c r="I36" s="6" t="s">
        <v>104</v>
      </c>
      <c r="J36" s="6" t="s">
        <v>104</v>
      </c>
    </row>
    <row r="37" spans="1:10" ht="18.75">
      <c r="A37" s="22">
        <v>30</v>
      </c>
      <c r="B37" s="22" t="s">
        <v>4048</v>
      </c>
      <c r="C37" s="244">
        <v>50000</v>
      </c>
      <c r="D37" s="6" t="s">
        <v>104</v>
      </c>
      <c r="E37" s="6" t="s">
        <v>104</v>
      </c>
      <c r="F37" s="6" t="s">
        <v>104</v>
      </c>
      <c r="G37" s="6" t="s">
        <v>104</v>
      </c>
      <c r="H37" s="6" t="s">
        <v>104</v>
      </c>
      <c r="I37" s="6" t="s">
        <v>104</v>
      </c>
      <c r="J37" s="6" t="s">
        <v>104</v>
      </c>
    </row>
    <row r="38" spans="1:10" ht="18.75">
      <c r="A38" s="642">
        <v>31</v>
      </c>
      <c r="B38" s="645" t="s">
        <v>4049</v>
      </c>
      <c r="C38" s="6" t="s">
        <v>1511</v>
      </c>
      <c r="D38" s="6">
        <v>36</v>
      </c>
      <c r="E38" s="6" t="s">
        <v>4053</v>
      </c>
      <c r="F38" s="6" t="s">
        <v>4054</v>
      </c>
      <c r="G38" s="6" t="s">
        <v>4055</v>
      </c>
      <c r="H38" s="6">
        <v>36</v>
      </c>
      <c r="I38" s="6" t="s">
        <v>4053</v>
      </c>
      <c r="J38" s="6" t="s">
        <v>4055</v>
      </c>
    </row>
    <row r="39" spans="1:10" ht="18.75">
      <c r="A39" s="643"/>
      <c r="B39" s="646"/>
      <c r="C39" s="6" t="s">
        <v>4056</v>
      </c>
      <c r="D39" s="6">
        <v>2854</v>
      </c>
      <c r="E39" s="6" t="s">
        <v>4057</v>
      </c>
      <c r="F39" s="6" t="s">
        <v>4058</v>
      </c>
      <c r="G39" s="6" t="s">
        <v>4056</v>
      </c>
      <c r="H39" s="6">
        <v>2854</v>
      </c>
      <c r="I39" s="6" t="s">
        <v>4057</v>
      </c>
      <c r="J39" s="6" t="s">
        <v>4056</v>
      </c>
    </row>
    <row r="40" spans="1:10" ht="37.5">
      <c r="A40" s="644"/>
      <c r="B40" s="647"/>
      <c r="C40" s="6" t="s">
        <v>181</v>
      </c>
      <c r="D40" s="6" t="s">
        <v>4059</v>
      </c>
      <c r="E40" s="6" t="s">
        <v>4060</v>
      </c>
      <c r="F40" s="6" t="s">
        <v>4061</v>
      </c>
      <c r="G40" s="6" t="s">
        <v>181</v>
      </c>
      <c r="H40" s="6">
        <v>501834</v>
      </c>
      <c r="I40" s="6" t="s">
        <v>4060</v>
      </c>
      <c r="J40" s="6" t="s">
        <v>181</v>
      </c>
    </row>
    <row r="41" spans="1:10" ht="18.75">
      <c r="A41" s="22">
        <v>32</v>
      </c>
      <c r="B41" s="22" t="s">
        <v>4051</v>
      </c>
      <c r="C41" s="244">
        <v>50000</v>
      </c>
      <c r="D41" s="6" t="s">
        <v>104</v>
      </c>
      <c r="E41" s="6" t="s">
        <v>104</v>
      </c>
      <c r="F41" s="6" t="s">
        <v>104</v>
      </c>
      <c r="G41" s="6" t="s">
        <v>104</v>
      </c>
      <c r="H41" s="6" t="s">
        <v>104</v>
      </c>
      <c r="I41" s="6" t="s">
        <v>104</v>
      </c>
      <c r="J41" s="6" t="s">
        <v>104</v>
      </c>
    </row>
    <row r="42" spans="1:6" ht="40.5">
      <c r="A42" s="537">
        <v>33</v>
      </c>
      <c r="B42" s="574" t="s">
        <v>4912</v>
      </c>
      <c r="C42" s="633" t="s">
        <v>4915</v>
      </c>
      <c r="D42" s="575" t="s">
        <v>4916</v>
      </c>
      <c r="E42" s="539" t="s">
        <v>4917</v>
      </c>
      <c r="F42" s="575" t="s">
        <v>4916</v>
      </c>
    </row>
  </sheetData>
  <sheetProtection/>
  <mergeCells count="22">
    <mergeCell ref="A38:A40"/>
    <mergeCell ref="B38:B40"/>
    <mergeCell ref="I26:I27"/>
    <mergeCell ref="J26:J27"/>
    <mergeCell ref="G26:G27"/>
    <mergeCell ref="H26:H27"/>
    <mergeCell ref="G24:G25"/>
    <mergeCell ref="A26:A27"/>
    <mergeCell ref="B26:B27"/>
    <mergeCell ref="C26:C27"/>
    <mergeCell ref="D26:D27"/>
    <mergeCell ref="E26:E27"/>
    <mergeCell ref="H24:H25"/>
    <mergeCell ref="A1:J1"/>
    <mergeCell ref="A2:J2"/>
    <mergeCell ref="A24:A25"/>
    <mergeCell ref="B24:B25"/>
    <mergeCell ref="C24:C25"/>
    <mergeCell ref="D24:D25"/>
    <mergeCell ref="J24:J25"/>
    <mergeCell ref="I24:I25"/>
    <mergeCell ref="E24:E25"/>
  </mergeCells>
  <printOptions/>
  <pageMargins left="0.3" right="0.28" top="0.6" bottom="0.38" header="0.24" footer="0.17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164">
      <selection activeCell="A174" sqref="A174"/>
    </sheetView>
  </sheetViews>
  <sheetFormatPr defaultColWidth="9.140625" defaultRowHeight="12.75"/>
  <cols>
    <col min="1" max="1" width="5.421875" style="59" customWidth="1"/>
    <col min="2" max="2" width="22.28125" style="1" customWidth="1"/>
    <col min="3" max="3" width="25.57421875" style="1" customWidth="1"/>
    <col min="4" max="4" width="15.28125" style="1" customWidth="1"/>
    <col min="5" max="5" width="13.28125" style="1" customWidth="1"/>
    <col min="6" max="6" width="12.421875" style="1" customWidth="1"/>
    <col min="7" max="7" width="31.57421875" style="1" customWidth="1"/>
    <col min="8" max="8" width="23.140625" style="1" customWidth="1"/>
    <col min="9" max="9" width="18.8515625" style="1" bestFit="1" customWidth="1"/>
    <col min="10" max="10" width="44.140625" style="1" bestFit="1" customWidth="1"/>
    <col min="11" max="16384" width="9.140625" style="1" customWidth="1"/>
  </cols>
  <sheetData>
    <row r="1" spans="1:10" ht="20.25">
      <c r="A1" s="639" t="s">
        <v>0</v>
      </c>
      <c r="B1" s="639"/>
      <c r="C1" s="639"/>
      <c r="D1" s="639"/>
      <c r="E1" s="639"/>
      <c r="F1" s="639"/>
      <c r="G1" s="639"/>
      <c r="H1" s="639"/>
      <c r="I1" s="28"/>
      <c r="J1" s="28"/>
    </row>
    <row r="2" spans="1:10" ht="20.25">
      <c r="A2" s="639" t="s">
        <v>143</v>
      </c>
      <c r="B2" s="639"/>
      <c r="C2" s="639"/>
      <c r="D2" s="639"/>
      <c r="E2" s="639"/>
      <c r="F2" s="639"/>
      <c r="G2" s="639"/>
      <c r="H2" s="639"/>
      <c r="I2" s="28"/>
      <c r="J2" s="28"/>
    </row>
    <row r="3" spans="1:8" ht="56.25" customHeight="1">
      <c r="A3" s="9" t="s">
        <v>123</v>
      </c>
      <c r="B3" s="8" t="s">
        <v>2</v>
      </c>
      <c r="C3" s="8" t="s">
        <v>102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</row>
    <row r="4" spans="1:8" ht="17.2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</row>
    <row r="5" spans="1:8" ht="37.5">
      <c r="A5" s="5">
        <v>1</v>
      </c>
      <c r="B5" s="33" t="s">
        <v>160</v>
      </c>
      <c r="C5" s="34" t="s">
        <v>190</v>
      </c>
      <c r="D5" s="2" t="s">
        <v>2807</v>
      </c>
      <c r="E5" s="2" t="s">
        <v>161</v>
      </c>
      <c r="F5" s="2" t="s">
        <v>191</v>
      </c>
      <c r="G5" s="33" t="s">
        <v>192</v>
      </c>
      <c r="H5" s="36"/>
    </row>
    <row r="6" spans="1:8" ht="18.75" customHeight="1">
      <c r="A6" s="5"/>
      <c r="B6" s="2"/>
      <c r="C6" s="2"/>
      <c r="D6" s="2"/>
      <c r="E6" s="2"/>
      <c r="F6" s="2"/>
      <c r="G6" s="33" t="s">
        <v>193</v>
      </c>
      <c r="H6" s="36" t="s">
        <v>194</v>
      </c>
    </row>
    <row r="7" spans="1:8" ht="18.75" customHeight="1">
      <c r="A7" s="5"/>
      <c r="B7" s="2"/>
      <c r="C7" s="2"/>
      <c r="D7" s="2"/>
      <c r="E7" s="2"/>
      <c r="F7" s="2"/>
      <c r="G7" s="33" t="s">
        <v>195</v>
      </c>
      <c r="H7" s="36"/>
    </row>
    <row r="8" spans="1:8" ht="18.75" customHeight="1">
      <c r="A8" s="5"/>
      <c r="B8" s="2"/>
      <c r="C8" s="2"/>
      <c r="D8" s="2"/>
      <c r="E8" s="2"/>
      <c r="F8" s="2"/>
      <c r="G8" s="33" t="s">
        <v>196</v>
      </c>
      <c r="H8" s="36"/>
    </row>
    <row r="9" spans="1:8" ht="18.75" customHeight="1">
      <c r="A9" s="5"/>
      <c r="B9" s="2"/>
      <c r="C9" s="2"/>
      <c r="D9" s="55"/>
      <c r="E9" s="55"/>
      <c r="F9" s="55"/>
      <c r="G9" s="33" t="s">
        <v>197</v>
      </c>
      <c r="H9" s="36"/>
    </row>
    <row r="10" spans="1:8" ht="18.75">
      <c r="A10" s="5">
        <v>2</v>
      </c>
      <c r="B10" s="39" t="s">
        <v>162</v>
      </c>
      <c r="C10" s="2"/>
      <c r="D10" s="2" t="s">
        <v>2807</v>
      </c>
      <c r="E10" s="2"/>
      <c r="F10" s="2"/>
      <c r="G10" s="2"/>
      <c r="H10" s="2"/>
    </row>
    <row r="11" spans="1:8" ht="56.25">
      <c r="A11" s="5">
        <v>3</v>
      </c>
      <c r="B11" s="34" t="s">
        <v>198</v>
      </c>
      <c r="C11" s="11" t="s">
        <v>199</v>
      </c>
      <c r="D11" s="24" t="s">
        <v>200</v>
      </c>
      <c r="E11" s="24" t="s">
        <v>201</v>
      </c>
      <c r="F11" s="56">
        <v>42287</v>
      </c>
      <c r="G11" s="34" t="s">
        <v>202</v>
      </c>
      <c r="H11" s="34" t="s">
        <v>194</v>
      </c>
    </row>
    <row r="12" spans="1:8" ht="18.75">
      <c r="A12" s="5"/>
      <c r="B12" s="2"/>
      <c r="C12" s="2"/>
      <c r="D12" s="2"/>
      <c r="E12" s="2"/>
      <c r="F12" s="2"/>
      <c r="G12" s="34" t="s">
        <v>203</v>
      </c>
      <c r="H12" s="34"/>
    </row>
    <row r="13" spans="1:8" ht="18.75">
      <c r="A13" s="5"/>
      <c r="B13" s="2"/>
      <c r="C13" s="2"/>
      <c r="D13" s="2"/>
      <c r="E13" s="2"/>
      <c r="F13" s="2"/>
      <c r="G13" s="34" t="s">
        <v>204</v>
      </c>
      <c r="H13" s="34"/>
    </row>
    <row r="14" spans="1:8" ht="18.75" customHeight="1">
      <c r="A14" s="5"/>
      <c r="B14" s="2"/>
      <c r="C14" s="2"/>
      <c r="D14" s="2"/>
      <c r="E14" s="2"/>
      <c r="F14" s="2"/>
      <c r="G14" s="34" t="s">
        <v>205</v>
      </c>
      <c r="H14" s="34"/>
    </row>
    <row r="15" spans="1:8" ht="18.75">
      <c r="A15" s="5"/>
      <c r="B15" s="2"/>
      <c r="C15" s="2"/>
      <c r="D15" s="2"/>
      <c r="E15" s="2"/>
      <c r="F15" s="2"/>
      <c r="G15" s="34" t="s">
        <v>206</v>
      </c>
      <c r="H15" s="34"/>
    </row>
    <row r="16" spans="1:8" ht="18.75">
      <c r="A16" s="5"/>
      <c r="B16" s="2"/>
      <c r="C16" s="2"/>
      <c r="D16" s="2"/>
      <c r="E16" s="2"/>
      <c r="F16" s="2"/>
      <c r="G16" s="34" t="s">
        <v>207</v>
      </c>
      <c r="H16" s="34"/>
    </row>
    <row r="17" spans="1:8" ht="18.75">
      <c r="A17" s="5"/>
      <c r="B17" s="2"/>
      <c r="C17" s="2"/>
      <c r="D17" s="2"/>
      <c r="E17" s="2"/>
      <c r="F17" s="2"/>
      <c r="G17" s="34" t="s">
        <v>208</v>
      </c>
      <c r="H17" s="34"/>
    </row>
    <row r="18" spans="1:8" ht="18.75">
      <c r="A18" s="5"/>
      <c r="B18" s="2"/>
      <c r="C18" s="2"/>
      <c r="D18" s="2"/>
      <c r="E18" s="2"/>
      <c r="F18" s="2"/>
      <c r="G18" s="34" t="s">
        <v>209</v>
      </c>
      <c r="H18" s="34"/>
    </row>
    <row r="19" spans="1:8" ht="18.75">
      <c r="A19" s="5"/>
      <c r="B19" s="2"/>
      <c r="C19" s="2"/>
      <c r="D19" s="2"/>
      <c r="E19" s="2"/>
      <c r="F19" s="2"/>
      <c r="G19" s="34" t="s">
        <v>210</v>
      </c>
      <c r="H19" s="34"/>
    </row>
    <row r="20" spans="1:8" ht="18.75">
      <c r="A20" s="5"/>
      <c r="B20" s="2"/>
      <c r="C20" s="2"/>
      <c r="D20" s="2"/>
      <c r="E20" s="2"/>
      <c r="F20" s="2"/>
      <c r="G20" s="34" t="s">
        <v>211</v>
      </c>
      <c r="H20" s="34"/>
    </row>
    <row r="21" spans="1:8" ht="18.75">
      <c r="A21" s="5"/>
      <c r="B21" s="2"/>
      <c r="C21" s="2"/>
      <c r="D21" s="2"/>
      <c r="E21" s="2"/>
      <c r="F21" s="2"/>
      <c r="G21" s="34" t="s">
        <v>212</v>
      </c>
      <c r="H21" s="34"/>
    </row>
    <row r="22" spans="1:8" ht="27">
      <c r="A22" s="59">
        <v>4</v>
      </c>
      <c r="B22" s="61" t="s">
        <v>167</v>
      </c>
      <c r="C22" s="61" t="s">
        <v>213</v>
      </c>
      <c r="D22" s="61" t="s">
        <v>214</v>
      </c>
      <c r="E22" s="62" t="s">
        <v>215</v>
      </c>
      <c r="F22" s="62" t="s">
        <v>216</v>
      </c>
      <c r="G22" s="62" t="s">
        <v>217</v>
      </c>
      <c r="H22" s="63" t="s">
        <v>218</v>
      </c>
    </row>
    <row r="23" spans="1:8" ht="37.5">
      <c r="A23" s="5">
        <v>5</v>
      </c>
      <c r="B23" s="11" t="s">
        <v>168</v>
      </c>
      <c r="C23" s="11" t="s">
        <v>219</v>
      </c>
      <c r="D23" s="2" t="s">
        <v>2807</v>
      </c>
      <c r="E23" s="2" t="s">
        <v>104</v>
      </c>
      <c r="F23" s="2" t="s">
        <v>104</v>
      </c>
      <c r="G23" s="26" t="s">
        <v>220</v>
      </c>
      <c r="H23" s="2" t="s">
        <v>194</v>
      </c>
    </row>
    <row r="24" spans="1:8" ht="18.75">
      <c r="A24" s="5"/>
      <c r="B24" s="2"/>
      <c r="C24" s="2"/>
      <c r="D24" s="2"/>
      <c r="E24" s="2"/>
      <c r="F24" s="2"/>
      <c r="G24" s="36" t="s">
        <v>221</v>
      </c>
      <c r="H24" s="2"/>
    </row>
    <row r="25" spans="1:8" ht="18.75">
      <c r="A25" s="5"/>
      <c r="B25" s="2"/>
      <c r="C25" s="2"/>
      <c r="D25" s="2"/>
      <c r="E25" s="2"/>
      <c r="F25" s="2"/>
      <c r="G25" s="36" t="s">
        <v>222</v>
      </c>
      <c r="H25" s="2"/>
    </row>
    <row r="26" spans="1:8" ht="18.75">
      <c r="A26" s="5"/>
      <c r="B26" s="2"/>
      <c r="C26" s="2"/>
      <c r="D26" s="2"/>
      <c r="E26" s="2"/>
      <c r="F26" s="2"/>
      <c r="G26" s="36" t="s">
        <v>223</v>
      </c>
      <c r="H26" s="2"/>
    </row>
    <row r="27" spans="1:8" ht="18.75">
      <c r="A27" s="5"/>
      <c r="B27" s="2"/>
      <c r="C27" s="2"/>
      <c r="D27" s="2"/>
      <c r="E27" s="2"/>
      <c r="F27" s="2"/>
      <c r="G27" s="36" t="s">
        <v>224</v>
      </c>
      <c r="H27" s="2"/>
    </row>
    <row r="28" spans="1:8" ht="18.75">
      <c r="A28" s="5"/>
      <c r="B28" s="2"/>
      <c r="C28" s="2"/>
      <c r="D28" s="2"/>
      <c r="E28" s="2"/>
      <c r="F28" s="2"/>
      <c r="G28" s="36" t="s">
        <v>225</v>
      </c>
      <c r="H28" s="2"/>
    </row>
    <row r="29" spans="1:8" ht="18.75">
      <c r="A29" s="5"/>
      <c r="B29" s="2"/>
      <c r="C29" s="2"/>
      <c r="D29" s="2"/>
      <c r="E29" s="2"/>
      <c r="F29" s="2"/>
      <c r="G29" s="36" t="s">
        <v>226</v>
      </c>
      <c r="H29" s="2"/>
    </row>
    <row r="30" spans="1:8" ht="18.75">
      <c r="A30" s="5">
        <v>6</v>
      </c>
      <c r="B30" s="34" t="s">
        <v>185</v>
      </c>
      <c r="C30" s="2"/>
      <c r="D30" s="34" t="s">
        <v>227</v>
      </c>
      <c r="E30" s="2" t="s">
        <v>228</v>
      </c>
      <c r="F30" s="2" t="s">
        <v>229</v>
      </c>
      <c r="G30" s="34" t="s">
        <v>230</v>
      </c>
      <c r="H30" s="34" t="s">
        <v>194</v>
      </c>
    </row>
    <row r="31" spans="1:8" ht="18.75">
      <c r="A31" s="5"/>
      <c r="B31" s="2"/>
      <c r="C31" s="2"/>
      <c r="D31" s="2"/>
      <c r="E31" s="2"/>
      <c r="F31" s="2"/>
      <c r="G31" s="34" t="s">
        <v>231</v>
      </c>
      <c r="H31" s="34"/>
    </row>
    <row r="32" spans="1:8" ht="18.75">
      <c r="A32" s="5"/>
      <c r="B32" s="2"/>
      <c r="C32" s="2"/>
      <c r="D32" s="2"/>
      <c r="E32" s="2"/>
      <c r="F32" s="2"/>
      <c r="G32" s="34" t="s">
        <v>232</v>
      </c>
      <c r="H32" s="34"/>
    </row>
    <row r="33" spans="1:8" ht="18.75" customHeight="1">
      <c r="A33" s="5"/>
      <c r="B33" s="2"/>
      <c r="C33" s="2"/>
      <c r="D33" s="2"/>
      <c r="E33" s="2"/>
      <c r="F33" s="2"/>
      <c r="G33" s="34" t="s">
        <v>233</v>
      </c>
      <c r="H33" s="34"/>
    </row>
    <row r="34" spans="1:8" ht="18.75">
      <c r="A34" s="5"/>
      <c r="B34" s="2"/>
      <c r="C34" s="2"/>
      <c r="D34" s="2"/>
      <c r="E34" s="2"/>
      <c r="F34" s="2"/>
      <c r="G34" s="34" t="s">
        <v>234</v>
      </c>
      <c r="H34" s="34"/>
    </row>
    <row r="35" spans="1:8" ht="18.75">
      <c r="A35" s="5"/>
      <c r="B35" s="2"/>
      <c r="C35" s="2"/>
      <c r="D35" s="2"/>
      <c r="E35" s="2"/>
      <c r="F35" s="2"/>
      <c r="G35" s="34" t="s">
        <v>235</v>
      </c>
      <c r="H35" s="34"/>
    </row>
    <row r="36" spans="1:8" ht="18.75">
      <c r="A36" s="5"/>
      <c r="B36" s="2"/>
      <c r="C36" s="2"/>
      <c r="D36" s="2"/>
      <c r="E36" s="2"/>
      <c r="F36" s="2"/>
      <c r="G36" s="34" t="s">
        <v>236</v>
      </c>
      <c r="H36" s="34"/>
    </row>
    <row r="37" spans="1:8" ht="37.5">
      <c r="A37" s="5">
        <v>7</v>
      </c>
      <c r="B37" s="64" t="s">
        <v>172</v>
      </c>
      <c r="C37" s="34" t="s">
        <v>237</v>
      </c>
      <c r="D37" s="2" t="s">
        <v>238</v>
      </c>
      <c r="E37" s="2" t="s">
        <v>239</v>
      </c>
      <c r="F37" s="2">
        <v>2012</v>
      </c>
      <c r="G37" s="64" t="s">
        <v>240</v>
      </c>
      <c r="H37" s="2" t="s">
        <v>194</v>
      </c>
    </row>
    <row r="38" spans="1:8" ht="18.75">
      <c r="A38" s="5"/>
      <c r="B38" s="2"/>
      <c r="C38" s="2"/>
      <c r="D38" s="2"/>
      <c r="E38" s="2"/>
      <c r="F38" s="2"/>
      <c r="G38" s="64" t="s">
        <v>241</v>
      </c>
      <c r="H38" s="2"/>
    </row>
    <row r="39" spans="1:8" ht="18.75">
      <c r="A39" s="5"/>
      <c r="B39" s="2"/>
      <c r="C39" s="2"/>
      <c r="D39" s="2"/>
      <c r="E39" s="2"/>
      <c r="F39" s="2"/>
      <c r="G39" s="65" t="s">
        <v>242</v>
      </c>
      <c r="H39" s="2"/>
    </row>
    <row r="40" spans="1:8" ht="18.75">
      <c r="A40" s="5"/>
      <c r="B40" s="2"/>
      <c r="C40" s="2"/>
      <c r="D40" s="2"/>
      <c r="E40" s="2"/>
      <c r="F40" s="2"/>
      <c r="G40" s="65" t="s">
        <v>243</v>
      </c>
      <c r="H40" s="2"/>
    </row>
    <row r="41" spans="1:8" ht="18.75">
      <c r="A41" s="5"/>
      <c r="B41" s="2"/>
      <c r="C41" s="2"/>
      <c r="D41" s="2"/>
      <c r="E41" s="2"/>
      <c r="F41" s="2"/>
      <c r="G41" s="65" t="s">
        <v>244</v>
      </c>
      <c r="H41" s="2"/>
    </row>
    <row r="42" spans="1:8" ht="18.75">
      <c r="A42" s="5"/>
      <c r="B42" s="2"/>
      <c r="C42" s="2"/>
      <c r="D42" s="2"/>
      <c r="E42" s="2"/>
      <c r="F42" s="2"/>
      <c r="G42" s="65" t="s">
        <v>245</v>
      </c>
      <c r="H42" s="2"/>
    </row>
    <row r="43" spans="1:8" ht="18.75">
      <c r="A43" s="5">
        <v>8</v>
      </c>
      <c r="B43" s="36" t="s">
        <v>174</v>
      </c>
      <c r="C43" s="12" t="s">
        <v>246</v>
      </c>
      <c r="D43" s="67" t="s">
        <v>247</v>
      </c>
      <c r="E43" s="13">
        <v>38173</v>
      </c>
      <c r="F43" s="66">
        <v>39969</v>
      </c>
      <c r="G43" s="36" t="s">
        <v>248</v>
      </c>
      <c r="H43" s="2" t="s">
        <v>194</v>
      </c>
    </row>
    <row r="44" spans="1:8" ht="18.75">
      <c r="A44" s="5"/>
      <c r="B44" s="2"/>
      <c r="C44" s="2"/>
      <c r="D44" s="2"/>
      <c r="E44" s="2"/>
      <c r="F44" s="2"/>
      <c r="G44" s="36" t="s">
        <v>249</v>
      </c>
      <c r="H44" s="2"/>
    </row>
    <row r="45" spans="1:8" ht="18.75">
      <c r="A45" s="5"/>
      <c r="B45" s="2"/>
      <c r="C45" s="2"/>
      <c r="D45" s="2"/>
      <c r="E45" s="2"/>
      <c r="F45" s="2"/>
      <c r="G45" s="36" t="s">
        <v>250</v>
      </c>
      <c r="H45" s="2"/>
    </row>
    <row r="46" spans="1:8" ht="18.75">
      <c r="A46" s="5"/>
      <c r="B46" s="2"/>
      <c r="C46" s="2"/>
      <c r="D46" s="2"/>
      <c r="E46" s="2"/>
      <c r="F46" s="2"/>
      <c r="G46" s="36" t="s">
        <v>251</v>
      </c>
      <c r="H46" s="2"/>
    </row>
    <row r="47" spans="1:8" ht="18.75">
      <c r="A47" s="5"/>
      <c r="B47" s="2"/>
      <c r="C47" s="2"/>
      <c r="D47" s="2"/>
      <c r="E47" s="2"/>
      <c r="F47" s="2"/>
      <c r="G47" s="36" t="s">
        <v>252</v>
      </c>
      <c r="H47" s="2"/>
    </row>
    <row r="48" spans="1:8" ht="37.5">
      <c r="A48" s="5">
        <v>9</v>
      </c>
      <c r="B48" s="11" t="s">
        <v>177</v>
      </c>
      <c r="C48" s="11" t="s">
        <v>253</v>
      </c>
      <c r="D48" s="36" t="s">
        <v>254</v>
      </c>
      <c r="E48" s="2" t="s">
        <v>178</v>
      </c>
      <c r="F48" s="2" t="s">
        <v>255</v>
      </c>
      <c r="G48" s="11" t="s">
        <v>256</v>
      </c>
      <c r="H48" s="2" t="s">
        <v>194</v>
      </c>
    </row>
    <row r="49" spans="1:8" ht="18.75">
      <c r="A49" s="5"/>
      <c r="B49" s="2"/>
      <c r="C49" s="2"/>
      <c r="D49" s="2"/>
      <c r="E49" s="2"/>
      <c r="F49" s="2"/>
      <c r="G49" s="11" t="s">
        <v>257</v>
      </c>
      <c r="H49" s="2"/>
    </row>
    <row r="50" spans="1:8" ht="18.75">
      <c r="A50" s="5"/>
      <c r="B50" s="2"/>
      <c r="C50" s="2"/>
      <c r="D50" s="2"/>
      <c r="E50" s="2"/>
      <c r="F50" s="2"/>
      <c r="G50" s="11" t="s">
        <v>258</v>
      </c>
      <c r="H50" s="2"/>
    </row>
    <row r="51" spans="1:8" ht="18.75">
      <c r="A51" s="5"/>
      <c r="B51" s="2"/>
      <c r="C51" s="2"/>
      <c r="D51" s="2"/>
      <c r="E51" s="2"/>
      <c r="F51" s="2"/>
      <c r="G51" s="11" t="s">
        <v>259</v>
      </c>
      <c r="H51" s="2"/>
    </row>
    <row r="52" spans="1:8" ht="18.75">
      <c r="A52" s="5"/>
      <c r="B52" s="2"/>
      <c r="C52" s="2"/>
      <c r="D52" s="2"/>
      <c r="E52" s="2"/>
      <c r="F52" s="2"/>
      <c r="G52" s="11" t="s">
        <v>260</v>
      </c>
      <c r="H52" s="2"/>
    </row>
    <row r="53" spans="1:8" ht="18.75">
      <c r="A53" s="5"/>
      <c r="B53" s="2"/>
      <c r="C53" s="2"/>
      <c r="D53" s="2"/>
      <c r="E53" s="2"/>
      <c r="F53" s="2"/>
      <c r="G53" s="11" t="s">
        <v>261</v>
      </c>
      <c r="H53" s="2"/>
    </row>
    <row r="54" spans="1:8" ht="18.75">
      <c r="A54" s="5"/>
      <c r="B54" s="2"/>
      <c r="C54" s="2"/>
      <c r="D54" s="2"/>
      <c r="E54" s="2"/>
      <c r="F54" s="2"/>
      <c r="G54" s="11" t="s">
        <v>262</v>
      </c>
      <c r="H54" s="2"/>
    </row>
    <row r="55" spans="1:8" ht="18.75" customHeight="1">
      <c r="A55" s="5">
        <v>10</v>
      </c>
      <c r="B55" s="47" t="s">
        <v>179</v>
      </c>
      <c r="C55" s="11" t="s">
        <v>263</v>
      </c>
      <c r="D55" s="2">
        <v>106</v>
      </c>
      <c r="E55" s="68">
        <v>39540</v>
      </c>
      <c r="F55" s="2"/>
      <c r="G55" s="11" t="s">
        <v>264</v>
      </c>
      <c r="H55" s="2" t="s">
        <v>194</v>
      </c>
    </row>
    <row r="56" spans="1:8" ht="18.75">
      <c r="A56" s="5"/>
      <c r="B56" s="2"/>
      <c r="C56" s="2"/>
      <c r="D56" s="2"/>
      <c r="E56" s="2"/>
      <c r="F56" s="2"/>
      <c r="G56" s="11" t="s">
        <v>265</v>
      </c>
      <c r="H56" s="2"/>
    </row>
    <row r="57" spans="1:8" ht="18.75">
      <c r="A57" s="5"/>
      <c r="B57" s="2"/>
      <c r="C57" s="2"/>
      <c r="D57" s="2"/>
      <c r="E57" s="2"/>
      <c r="F57" s="2"/>
      <c r="G57" s="11" t="s">
        <v>266</v>
      </c>
      <c r="H57" s="2"/>
    </row>
    <row r="58" spans="1:8" ht="18.75">
      <c r="A58" s="5"/>
      <c r="B58" s="2"/>
      <c r="C58" s="2"/>
      <c r="D58" s="2"/>
      <c r="E58" s="2"/>
      <c r="F58" s="2"/>
      <c r="G58" s="11" t="s">
        <v>267</v>
      </c>
      <c r="H58" s="2"/>
    </row>
    <row r="59" spans="1:8" ht="18.75">
      <c r="A59" s="5"/>
      <c r="B59" s="2"/>
      <c r="C59" s="2"/>
      <c r="D59" s="2"/>
      <c r="E59" s="2"/>
      <c r="F59" s="2"/>
      <c r="G59" s="11" t="s">
        <v>268</v>
      </c>
      <c r="H59" s="2"/>
    </row>
    <row r="60" spans="1:8" ht="18.75">
      <c r="A60" s="5"/>
      <c r="B60" s="2"/>
      <c r="C60" s="2"/>
      <c r="D60" s="2"/>
      <c r="E60" s="2"/>
      <c r="F60" s="2"/>
      <c r="G60" s="11" t="s">
        <v>269</v>
      </c>
      <c r="H60" s="2"/>
    </row>
    <row r="61" spans="1:8" ht="19.5" thickBot="1">
      <c r="A61" s="5"/>
      <c r="B61" s="2"/>
      <c r="C61" s="2"/>
      <c r="D61" s="2"/>
      <c r="E61" s="2"/>
      <c r="F61" s="2"/>
      <c r="G61" s="11" t="s">
        <v>270</v>
      </c>
      <c r="H61" s="2"/>
    </row>
    <row r="62" spans="1:8" ht="57" thickBot="1">
      <c r="A62" s="222">
        <v>11</v>
      </c>
      <c r="B62" s="223" t="s">
        <v>1543</v>
      </c>
      <c r="C62" s="226" t="s">
        <v>1564</v>
      </c>
      <c r="D62" s="226" t="s">
        <v>1565</v>
      </c>
      <c r="E62" s="228" t="s">
        <v>104</v>
      </c>
      <c r="F62" s="228" t="s">
        <v>1566</v>
      </c>
      <c r="G62" s="226" t="s">
        <v>104</v>
      </c>
      <c r="H62" s="226" t="s">
        <v>104</v>
      </c>
    </row>
    <row r="63" spans="1:8" ht="57" thickBot="1">
      <c r="A63" s="222">
        <v>12</v>
      </c>
      <c r="B63" s="223" t="s">
        <v>1545</v>
      </c>
      <c r="C63" s="226" t="s">
        <v>1567</v>
      </c>
      <c r="D63" s="226" t="s">
        <v>1568</v>
      </c>
      <c r="E63" s="226" t="s">
        <v>1569</v>
      </c>
      <c r="F63" s="226" t="s">
        <v>1570</v>
      </c>
      <c r="G63" s="226" t="s">
        <v>1571</v>
      </c>
      <c r="H63" s="226" t="s">
        <v>306</v>
      </c>
    </row>
    <row r="64" spans="1:8" ht="19.5" thickBot="1">
      <c r="A64" s="222">
        <v>13</v>
      </c>
      <c r="B64" s="223" t="s">
        <v>1547</v>
      </c>
      <c r="C64" s="226" t="s">
        <v>1572</v>
      </c>
      <c r="D64" s="226" t="s">
        <v>1573</v>
      </c>
      <c r="E64" s="226" t="s">
        <v>104</v>
      </c>
      <c r="F64" s="226" t="s">
        <v>1574</v>
      </c>
      <c r="G64" s="226" t="s">
        <v>104</v>
      </c>
      <c r="H64" s="226" t="s">
        <v>306</v>
      </c>
    </row>
    <row r="65" spans="1:8" ht="75.75" thickBot="1">
      <c r="A65" s="222">
        <v>14</v>
      </c>
      <c r="B65" s="223" t="s">
        <v>1549</v>
      </c>
      <c r="C65" s="226" t="s">
        <v>1575</v>
      </c>
      <c r="D65" s="229" t="s">
        <v>1576</v>
      </c>
      <c r="E65" s="226" t="s">
        <v>1577</v>
      </c>
      <c r="F65" s="226" t="s">
        <v>1578</v>
      </c>
      <c r="G65" s="226" t="s">
        <v>1579</v>
      </c>
      <c r="H65" s="226" t="s">
        <v>306</v>
      </c>
    </row>
    <row r="66" spans="1:8" ht="94.5" thickBot="1">
      <c r="A66" s="222">
        <v>14</v>
      </c>
      <c r="B66" s="223" t="s">
        <v>1551</v>
      </c>
      <c r="C66" s="226" t="s">
        <v>1580</v>
      </c>
      <c r="D66" s="226" t="s">
        <v>1581</v>
      </c>
      <c r="E66" s="226" t="s">
        <v>1582</v>
      </c>
      <c r="F66" s="226" t="s">
        <v>1583</v>
      </c>
      <c r="G66" s="226" t="s">
        <v>1584</v>
      </c>
      <c r="H66" s="226" t="s">
        <v>306</v>
      </c>
    </row>
    <row r="67" spans="1:8" ht="25.5">
      <c r="A67" s="238">
        <v>16</v>
      </c>
      <c r="B67" s="239" t="s">
        <v>2057</v>
      </c>
      <c r="C67" s="244" t="s">
        <v>2062</v>
      </c>
      <c r="D67" s="238" t="s">
        <v>2063</v>
      </c>
      <c r="E67" s="240">
        <v>29791</v>
      </c>
      <c r="F67" s="246">
        <v>42209</v>
      </c>
      <c r="G67" s="247" t="s">
        <v>2064</v>
      </c>
      <c r="H67" s="245" t="s">
        <v>2065</v>
      </c>
    </row>
    <row r="68" spans="1:8" ht="25.5">
      <c r="A68" s="238"/>
      <c r="B68" s="239"/>
      <c r="C68" s="244"/>
      <c r="D68" s="238"/>
      <c r="E68" s="240"/>
      <c r="F68" s="246"/>
      <c r="G68" s="247" t="s">
        <v>2066</v>
      </c>
      <c r="H68" s="245"/>
    </row>
    <row r="69" spans="1:8" ht="18.75">
      <c r="A69" s="238"/>
      <c r="B69" s="239"/>
      <c r="C69" s="244"/>
      <c r="D69" s="238"/>
      <c r="E69" s="240"/>
      <c r="F69" s="246"/>
      <c r="G69" s="247" t="s">
        <v>2067</v>
      </c>
      <c r="H69" s="245"/>
    </row>
    <row r="70" spans="1:8" ht="18.75">
      <c r="A70" s="238"/>
      <c r="B70" s="239"/>
      <c r="C70" s="244"/>
      <c r="D70" s="238"/>
      <c r="E70" s="240"/>
      <c r="F70" s="246"/>
      <c r="G70" s="247" t="s">
        <v>2068</v>
      </c>
      <c r="H70" s="245"/>
    </row>
    <row r="71" spans="1:8" ht="25.5">
      <c r="A71" s="238"/>
      <c r="B71" s="239"/>
      <c r="C71" s="244"/>
      <c r="D71" s="238"/>
      <c r="E71" s="240"/>
      <c r="F71" s="246"/>
      <c r="G71" s="247" t="s">
        <v>2069</v>
      </c>
      <c r="H71" s="245"/>
    </row>
    <row r="72" spans="1:8" ht="25.5">
      <c r="A72" s="238"/>
      <c r="B72" s="239"/>
      <c r="C72" s="244"/>
      <c r="D72" s="238"/>
      <c r="E72" s="240"/>
      <c r="F72" s="246"/>
      <c r="G72" s="247" t="s">
        <v>2070</v>
      </c>
      <c r="H72" s="245"/>
    </row>
    <row r="73" spans="1:8" ht="25.5">
      <c r="A73" s="238"/>
      <c r="B73" s="239"/>
      <c r="C73" s="244"/>
      <c r="D73" s="238"/>
      <c r="E73" s="240"/>
      <c r="F73" s="246"/>
      <c r="G73" s="247" t="s">
        <v>2071</v>
      </c>
      <c r="H73" s="245"/>
    </row>
    <row r="74" spans="1:8" ht="18.75">
      <c r="A74" s="241">
        <v>17</v>
      </c>
      <c r="B74" s="242" t="s">
        <v>2059</v>
      </c>
      <c r="C74" s="239" t="s">
        <v>2072</v>
      </c>
      <c r="D74" s="239" t="s">
        <v>2073</v>
      </c>
      <c r="E74" s="238"/>
      <c r="F74" s="239"/>
      <c r="G74" s="239" t="s">
        <v>2074</v>
      </c>
      <c r="H74" s="242" t="s">
        <v>2075</v>
      </c>
    </row>
    <row r="75" spans="1:8" ht="18.75">
      <c r="A75" s="41"/>
      <c r="B75" s="41"/>
      <c r="C75" s="41"/>
      <c r="D75" s="41"/>
      <c r="E75" s="41"/>
      <c r="F75" s="41"/>
      <c r="G75" s="41" t="s">
        <v>2076</v>
      </c>
      <c r="H75" s="41"/>
    </row>
    <row r="76" spans="1:8" ht="18.75">
      <c r="A76" s="41"/>
      <c r="B76" s="41"/>
      <c r="C76" s="41"/>
      <c r="D76" s="41"/>
      <c r="E76" s="41"/>
      <c r="F76" s="41"/>
      <c r="G76" s="41"/>
      <c r="H76" s="41"/>
    </row>
    <row r="77" spans="1:8" ht="18.75">
      <c r="A77" s="41"/>
      <c r="B77" s="41"/>
      <c r="C77" s="41"/>
      <c r="D77" s="41"/>
      <c r="E77" s="41"/>
      <c r="F77" s="41"/>
      <c r="G77" s="41"/>
      <c r="H77" s="41"/>
    </row>
    <row r="78" spans="1:8" ht="37.5">
      <c r="A78" s="258">
        <v>18</v>
      </c>
      <c r="B78" s="269" t="s">
        <v>2230</v>
      </c>
      <c r="C78" s="258" t="s">
        <v>2253</v>
      </c>
      <c r="D78" s="258" t="s">
        <v>2254</v>
      </c>
      <c r="E78" s="270" t="s">
        <v>2255</v>
      </c>
      <c r="F78" s="270" t="s">
        <v>2256</v>
      </c>
      <c r="G78" s="258" t="s">
        <v>2257</v>
      </c>
      <c r="H78" s="652" t="s">
        <v>306</v>
      </c>
    </row>
    <row r="79" spans="1:8" ht="37.5">
      <c r="A79" s="258"/>
      <c r="B79" s="258"/>
      <c r="C79" s="258"/>
      <c r="D79" s="258"/>
      <c r="E79" s="258"/>
      <c r="F79" s="258"/>
      <c r="G79" s="258" t="s">
        <v>2258</v>
      </c>
      <c r="H79" s="653"/>
    </row>
    <row r="80" spans="1:8" ht="37.5">
      <c r="A80" s="258"/>
      <c r="B80" s="258"/>
      <c r="C80" s="258"/>
      <c r="D80" s="258"/>
      <c r="E80" s="258"/>
      <c r="F80" s="258"/>
      <c r="G80" s="258" t="s">
        <v>2259</v>
      </c>
      <c r="H80" s="653"/>
    </row>
    <row r="81" spans="1:8" ht="18.75">
      <c r="A81" s="258"/>
      <c r="B81" s="258"/>
      <c r="C81" s="258"/>
      <c r="D81" s="258"/>
      <c r="E81" s="258"/>
      <c r="F81" s="258"/>
      <c r="G81" s="258" t="s">
        <v>2260</v>
      </c>
      <c r="H81" s="653"/>
    </row>
    <row r="82" spans="1:8" ht="18.75">
      <c r="A82" s="258"/>
      <c r="B82" s="258"/>
      <c r="C82" s="258"/>
      <c r="D82" s="258"/>
      <c r="E82" s="258"/>
      <c r="F82" s="258"/>
      <c r="G82" s="258" t="s">
        <v>2261</v>
      </c>
      <c r="H82" s="653"/>
    </row>
    <row r="83" spans="1:8" ht="18.75">
      <c r="A83" s="258"/>
      <c r="B83" s="258"/>
      <c r="C83" s="258"/>
      <c r="D83" s="258"/>
      <c r="E83" s="258"/>
      <c r="F83" s="258"/>
      <c r="G83" s="258" t="s">
        <v>2262</v>
      </c>
      <c r="H83" s="653"/>
    </row>
    <row r="84" spans="1:8" ht="18.75">
      <c r="A84" s="258"/>
      <c r="B84" s="258"/>
      <c r="C84" s="258"/>
      <c r="D84" s="258"/>
      <c r="E84" s="258"/>
      <c r="F84" s="258"/>
      <c r="G84" s="258" t="s">
        <v>2263</v>
      </c>
      <c r="H84" s="653"/>
    </row>
    <row r="85" spans="1:8" ht="18.75">
      <c r="A85" s="258"/>
      <c r="B85" s="258"/>
      <c r="C85" s="258"/>
      <c r="D85" s="258"/>
      <c r="E85" s="258"/>
      <c r="F85" s="258"/>
      <c r="G85" s="258" t="s">
        <v>2264</v>
      </c>
      <c r="H85" s="654"/>
    </row>
    <row r="86" spans="1:8" ht="18.75">
      <c r="A86" s="640">
        <v>19</v>
      </c>
      <c r="B86" s="640" t="s">
        <v>2234</v>
      </c>
      <c r="C86" s="640" t="s">
        <v>2265</v>
      </c>
      <c r="D86" s="640" t="s">
        <v>2266</v>
      </c>
      <c r="E86" s="640" t="s">
        <v>2267</v>
      </c>
      <c r="F86" s="651">
        <v>42096</v>
      </c>
      <c r="G86" s="271" t="s">
        <v>2268</v>
      </c>
      <c r="H86" s="640" t="s">
        <v>103</v>
      </c>
    </row>
    <row r="87" spans="1:8" ht="18.75">
      <c r="A87" s="640"/>
      <c r="B87" s="640"/>
      <c r="C87" s="640"/>
      <c r="D87" s="640"/>
      <c r="E87" s="640"/>
      <c r="F87" s="651"/>
      <c r="G87" s="271" t="s">
        <v>2269</v>
      </c>
      <c r="H87" s="640"/>
    </row>
    <row r="88" spans="1:8" ht="18.75">
      <c r="A88" s="640"/>
      <c r="B88" s="640"/>
      <c r="C88" s="640"/>
      <c r="D88" s="640"/>
      <c r="E88" s="640"/>
      <c r="F88" s="651"/>
      <c r="G88" s="271" t="s">
        <v>2270</v>
      </c>
      <c r="H88" s="640"/>
    </row>
    <row r="89" spans="1:8" ht="18.75">
      <c r="A89" s="640"/>
      <c r="B89" s="640"/>
      <c r="C89" s="640"/>
      <c r="D89" s="640"/>
      <c r="E89" s="640"/>
      <c r="F89" s="651"/>
      <c r="G89" s="271" t="s">
        <v>2271</v>
      </c>
      <c r="H89" s="640"/>
    </row>
    <row r="90" spans="1:8" ht="18.75">
      <c r="A90" s="640"/>
      <c r="B90" s="640"/>
      <c r="C90" s="640"/>
      <c r="D90" s="640"/>
      <c r="E90" s="640"/>
      <c r="F90" s="651"/>
      <c r="G90" s="271" t="s">
        <v>2272</v>
      </c>
      <c r="H90" s="640"/>
    </row>
    <row r="91" spans="1:8" ht="18.75">
      <c r="A91" s="640"/>
      <c r="B91" s="640"/>
      <c r="C91" s="640"/>
      <c r="D91" s="640"/>
      <c r="E91" s="640"/>
      <c r="F91" s="651"/>
      <c r="G91" s="271" t="s">
        <v>2273</v>
      </c>
      <c r="H91" s="640"/>
    </row>
    <row r="92" spans="1:8" ht="18.75">
      <c r="A92" s="640"/>
      <c r="B92" s="640"/>
      <c r="C92" s="640"/>
      <c r="D92" s="640"/>
      <c r="E92" s="640"/>
      <c r="F92" s="651"/>
      <c r="G92" s="271" t="s">
        <v>2274</v>
      </c>
      <c r="H92" s="640"/>
    </row>
    <row r="93" spans="1:8" ht="18.75">
      <c r="A93" s="640"/>
      <c r="B93" s="640"/>
      <c r="C93" s="640"/>
      <c r="D93" s="640"/>
      <c r="E93" s="640"/>
      <c r="F93" s="651"/>
      <c r="G93" s="271" t="s">
        <v>2275</v>
      </c>
      <c r="H93" s="640"/>
    </row>
    <row r="94" spans="1:8" ht="18.75">
      <c r="A94" s="640">
        <v>20</v>
      </c>
      <c r="B94" s="640" t="s">
        <v>2235</v>
      </c>
      <c r="C94" s="640" t="s">
        <v>2276</v>
      </c>
      <c r="D94" s="640" t="s">
        <v>2277</v>
      </c>
      <c r="E94" s="640" t="s">
        <v>2278</v>
      </c>
      <c r="F94" s="640" t="s">
        <v>2279</v>
      </c>
      <c r="G94" s="271" t="s">
        <v>2280</v>
      </c>
      <c r="H94" s="640" t="s">
        <v>103</v>
      </c>
    </row>
    <row r="95" spans="1:8" ht="18.75">
      <c r="A95" s="640"/>
      <c r="B95" s="640"/>
      <c r="C95" s="640"/>
      <c r="D95" s="640"/>
      <c r="E95" s="640"/>
      <c r="F95" s="640"/>
      <c r="G95" s="271" t="s">
        <v>2281</v>
      </c>
      <c r="H95" s="640"/>
    </row>
    <row r="96" spans="1:8" ht="18.75">
      <c r="A96" s="640"/>
      <c r="B96" s="640"/>
      <c r="C96" s="640"/>
      <c r="D96" s="640"/>
      <c r="E96" s="640"/>
      <c r="F96" s="640"/>
      <c r="G96" s="271" t="s">
        <v>2282</v>
      </c>
      <c r="H96" s="640"/>
    </row>
    <row r="97" spans="1:8" ht="18.75">
      <c r="A97" s="640"/>
      <c r="B97" s="640"/>
      <c r="C97" s="640"/>
      <c r="D97" s="640"/>
      <c r="E97" s="640"/>
      <c r="F97" s="640"/>
      <c r="G97" s="271" t="s">
        <v>2283</v>
      </c>
      <c r="H97" s="640"/>
    </row>
    <row r="98" spans="1:8" ht="18.75">
      <c r="A98" s="640"/>
      <c r="B98" s="640"/>
      <c r="C98" s="640"/>
      <c r="D98" s="640"/>
      <c r="E98" s="640"/>
      <c r="F98" s="640"/>
      <c r="G98" s="271" t="s">
        <v>2284</v>
      </c>
      <c r="H98" s="640"/>
    </row>
    <row r="99" spans="1:8" ht="18.75">
      <c r="A99" s="640"/>
      <c r="B99" s="640"/>
      <c r="C99" s="640"/>
      <c r="D99" s="640"/>
      <c r="E99" s="640"/>
      <c r="F99" s="640"/>
      <c r="G99" s="271" t="s">
        <v>2285</v>
      </c>
      <c r="H99" s="640"/>
    </row>
    <row r="100" spans="1:8" ht="18.75">
      <c r="A100" s="640"/>
      <c r="B100" s="640"/>
      <c r="C100" s="640"/>
      <c r="D100" s="640"/>
      <c r="E100" s="640"/>
      <c r="F100" s="640"/>
      <c r="G100" s="271" t="s">
        <v>2286</v>
      </c>
      <c r="H100" s="640"/>
    </row>
    <row r="101" spans="1:8" ht="18.75">
      <c r="A101" s="648">
        <v>21</v>
      </c>
      <c r="B101" s="648" t="s">
        <v>2287</v>
      </c>
      <c r="C101" s="648" t="s">
        <v>2288</v>
      </c>
      <c r="D101" s="648" t="s">
        <v>2289</v>
      </c>
      <c r="E101" s="648" t="s">
        <v>2290</v>
      </c>
      <c r="F101" s="648" t="s">
        <v>2291</v>
      </c>
      <c r="G101" s="263" t="s">
        <v>2292</v>
      </c>
      <c r="H101" s="648" t="s">
        <v>103</v>
      </c>
    </row>
    <row r="102" spans="1:8" ht="37.5">
      <c r="A102" s="649"/>
      <c r="B102" s="649"/>
      <c r="C102" s="649"/>
      <c r="D102" s="649"/>
      <c r="E102" s="649"/>
      <c r="F102" s="649"/>
      <c r="G102" s="263" t="s">
        <v>2293</v>
      </c>
      <c r="H102" s="649"/>
    </row>
    <row r="103" spans="1:8" ht="18.75">
      <c r="A103" s="649"/>
      <c r="B103" s="649"/>
      <c r="C103" s="649"/>
      <c r="D103" s="649"/>
      <c r="E103" s="649"/>
      <c r="F103" s="649"/>
      <c r="G103" s="263" t="s">
        <v>2294</v>
      </c>
      <c r="H103" s="649"/>
    </row>
    <row r="104" spans="1:8" ht="18.75">
      <c r="A104" s="649"/>
      <c r="B104" s="649"/>
      <c r="C104" s="649"/>
      <c r="D104" s="649"/>
      <c r="E104" s="649"/>
      <c r="F104" s="649"/>
      <c r="G104" s="263" t="s">
        <v>2295</v>
      </c>
      <c r="H104" s="649"/>
    </row>
    <row r="105" spans="1:8" ht="37.5">
      <c r="A105" s="649"/>
      <c r="B105" s="649"/>
      <c r="C105" s="649"/>
      <c r="D105" s="649"/>
      <c r="E105" s="649"/>
      <c r="F105" s="649"/>
      <c r="G105" s="263" t="s">
        <v>2296</v>
      </c>
      <c r="H105" s="649"/>
    </row>
    <row r="106" spans="1:8" ht="18.75">
      <c r="A106" s="649"/>
      <c r="B106" s="649"/>
      <c r="C106" s="649"/>
      <c r="D106" s="649"/>
      <c r="E106" s="649"/>
      <c r="F106" s="649"/>
      <c r="G106" s="263" t="s">
        <v>2297</v>
      </c>
      <c r="H106" s="649"/>
    </row>
    <row r="107" spans="1:8" ht="18.75">
      <c r="A107" s="649"/>
      <c r="B107" s="649"/>
      <c r="C107" s="649"/>
      <c r="D107" s="649"/>
      <c r="E107" s="649"/>
      <c r="F107" s="649"/>
      <c r="G107" s="263" t="s">
        <v>2298</v>
      </c>
      <c r="H107" s="649"/>
    </row>
    <row r="108" spans="1:8" ht="18.75">
      <c r="A108" s="649"/>
      <c r="B108" s="649"/>
      <c r="C108" s="649"/>
      <c r="D108" s="649"/>
      <c r="E108" s="649"/>
      <c r="F108" s="649"/>
      <c r="G108" s="257" t="s">
        <v>2299</v>
      </c>
      <c r="H108" s="649"/>
    </row>
    <row r="109" spans="1:8" ht="18.75">
      <c r="A109" s="650"/>
      <c r="B109" s="650"/>
      <c r="C109" s="650"/>
      <c r="D109" s="650"/>
      <c r="E109" s="650"/>
      <c r="F109" s="650"/>
      <c r="G109" s="257" t="s">
        <v>2300</v>
      </c>
      <c r="H109" s="650"/>
    </row>
    <row r="110" spans="1:8" ht="66">
      <c r="A110" s="262">
        <v>22</v>
      </c>
      <c r="B110" s="260" t="s">
        <v>2237</v>
      </c>
      <c r="C110" s="260" t="s">
        <v>2301</v>
      </c>
      <c r="D110" s="261" t="s">
        <v>2302</v>
      </c>
      <c r="E110" s="261" t="s">
        <v>2303</v>
      </c>
      <c r="F110" s="261" t="s">
        <v>2304</v>
      </c>
      <c r="G110" s="261" t="s">
        <v>2305</v>
      </c>
      <c r="H110" s="261" t="s">
        <v>2306</v>
      </c>
    </row>
    <row r="111" spans="1:8" ht="18.75">
      <c r="A111" s="648">
        <v>23</v>
      </c>
      <c r="B111" s="648" t="s">
        <v>2307</v>
      </c>
      <c r="C111" s="648" t="s">
        <v>2308</v>
      </c>
      <c r="D111" s="648" t="s">
        <v>2309</v>
      </c>
      <c r="E111" s="648" t="s">
        <v>2310</v>
      </c>
      <c r="F111" s="648" t="s">
        <v>2311</v>
      </c>
      <c r="G111" s="263" t="s">
        <v>2312</v>
      </c>
      <c r="H111" s="648" t="s">
        <v>103</v>
      </c>
    </row>
    <row r="112" spans="1:8" ht="18.75">
      <c r="A112" s="649"/>
      <c r="B112" s="649"/>
      <c r="C112" s="649"/>
      <c r="D112" s="649"/>
      <c r="E112" s="649"/>
      <c r="F112" s="649"/>
      <c r="G112" s="263" t="s">
        <v>2313</v>
      </c>
      <c r="H112" s="649"/>
    </row>
    <row r="113" spans="1:8" ht="18.75">
      <c r="A113" s="649"/>
      <c r="B113" s="649"/>
      <c r="C113" s="649"/>
      <c r="D113" s="649"/>
      <c r="E113" s="649"/>
      <c r="F113" s="649"/>
      <c r="G113" s="263" t="s">
        <v>2314</v>
      </c>
      <c r="H113" s="649"/>
    </row>
    <row r="114" spans="1:8" ht="18.75">
      <c r="A114" s="649"/>
      <c r="B114" s="649"/>
      <c r="C114" s="649"/>
      <c r="D114" s="649"/>
      <c r="E114" s="649"/>
      <c r="F114" s="649"/>
      <c r="G114" s="263" t="s">
        <v>2315</v>
      </c>
      <c r="H114" s="649"/>
    </row>
    <row r="115" spans="1:8" ht="18.75">
      <c r="A115" s="649"/>
      <c r="B115" s="649"/>
      <c r="C115" s="649"/>
      <c r="D115" s="649"/>
      <c r="E115" s="649"/>
      <c r="F115" s="649"/>
      <c r="G115" s="263" t="s">
        <v>2316</v>
      </c>
      <c r="H115" s="649"/>
    </row>
    <row r="116" spans="1:8" ht="18.75">
      <c r="A116" s="649"/>
      <c r="B116" s="649"/>
      <c r="C116" s="649"/>
      <c r="D116" s="649"/>
      <c r="E116" s="649"/>
      <c r="F116" s="649"/>
      <c r="G116" s="263" t="s">
        <v>2317</v>
      </c>
      <c r="H116" s="649"/>
    </row>
    <row r="117" spans="1:8" ht="18.75">
      <c r="A117" s="649"/>
      <c r="B117" s="649"/>
      <c r="C117" s="649"/>
      <c r="D117" s="649"/>
      <c r="E117" s="649"/>
      <c r="F117" s="649"/>
      <c r="G117" s="263" t="s">
        <v>2318</v>
      </c>
      <c r="H117" s="649"/>
    </row>
    <row r="118" spans="1:8" ht="18.75">
      <c r="A118" s="649"/>
      <c r="B118" s="649"/>
      <c r="C118" s="649"/>
      <c r="D118" s="649"/>
      <c r="E118" s="649"/>
      <c r="F118" s="649"/>
      <c r="G118" s="257" t="s">
        <v>2319</v>
      </c>
      <c r="H118" s="649"/>
    </row>
    <row r="119" spans="1:8" ht="18.75">
      <c r="A119" s="649"/>
      <c r="B119" s="649"/>
      <c r="C119" s="649"/>
      <c r="D119" s="649"/>
      <c r="E119" s="649"/>
      <c r="F119" s="649"/>
      <c r="G119" s="257" t="s">
        <v>2320</v>
      </c>
      <c r="H119" s="649"/>
    </row>
    <row r="120" spans="1:8" ht="18.75">
      <c r="A120" s="649"/>
      <c r="B120" s="649"/>
      <c r="C120" s="649"/>
      <c r="D120" s="649"/>
      <c r="E120" s="649"/>
      <c r="F120" s="649"/>
      <c r="G120" s="257" t="s">
        <v>2321</v>
      </c>
      <c r="H120" s="649"/>
    </row>
    <row r="121" spans="1:8" ht="18.75">
      <c r="A121" s="650"/>
      <c r="B121" s="650"/>
      <c r="C121" s="650"/>
      <c r="D121" s="650"/>
      <c r="E121" s="650"/>
      <c r="F121" s="650"/>
      <c r="G121" s="257" t="s">
        <v>2322</v>
      </c>
      <c r="H121" s="650"/>
    </row>
    <row r="122" spans="1:6" ht="18.75">
      <c r="A122" s="655">
        <v>24</v>
      </c>
      <c r="B122" s="656" t="s">
        <v>3111</v>
      </c>
      <c r="C122" s="655" t="s">
        <v>3131</v>
      </c>
      <c r="D122" s="655" t="s">
        <v>3132</v>
      </c>
      <c r="E122" s="655" t="s">
        <v>3133</v>
      </c>
      <c r="F122" s="655" t="s">
        <v>3134</v>
      </c>
    </row>
    <row r="123" spans="1:6" ht="18.75">
      <c r="A123" s="655"/>
      <c r="B123" s="656"/>
      <c r="C123" s="655"/>
      <c r="D123" s="655"/>
      <c r="E123" s="655"/>
      <c r="F123" s="655"/>
    </row>
    <row r="124" spans="1:6" ht="18.75">
      <c r="A124" s="655"/>
      <c r="B124" s="656"/>
      <c r="C124" s="655"/>
      <c r="D124" s="655"/>
      <c r="E124" s="655"/>
      <c r="F124" s="655"/>
    </row>
    <row r="125" spans="1:6" ht="18.75">
      <c r="A125" s="655"/>
      <c r="B125" s="656"/>
      <c r="C125" s="655"/>
      <c r="D125" s="655"/>
      <c r="E125" s="655"/>
      <c r="F125" s="655"/>
    </row>
    <row r="126" spans="1:6" ht="18.75">
      <c r="A126" s="655"/>
      <c r="B126" s="656"/>
      <c r="C126" s="655"/>
      <c r="D126" s="655"/>
      <c r="E126" s="655"/>
      <c r="F126" s="655"/>
    </row>
    <row r="127" spans="1:6" ht="18.75">
      <c r="A127" s="655"/>
      <c r="B127" s="656"/>
      <c r="C127" s="655"/>
      <c r="D127" s="655"/>
      <c r="E127" s="655"/>
      <c r="F127" s="655"/>
    </row>
    <row r="128" spans="1:6" ht="18.75">
      <c r="A128" s="655"/>
      <c r="B128" s="656"/>
      <c r="C128" s="655"/>
      <c r="D128" s="655"/>
      <c r="E128" s="655"/>
      <c r="F128" s="655"/>
    </row>
    <row r="129" spans="1:6" ht="18.75">
      <c r="A129" s="655"/>
      <c r="B129" s="656"/>
      <c r="C129" s="655"/>
      <c r="D129" s="655"/>
      <c r="E129" s="655"/>
      <c r="F129" s="655"/>
    </row>
    <row r="130" spans="1:6" ht="56.25">
      <c r="A130" s="2">
        <v>25</v>
      </c>
      <c r="B130" s="353" t="s">
        <v>3113</v>
      </c>
      <c r="C130" s="361" t="s">
        <v>3154</v>
      </c>
      <c r="D130" s="362" t="s">
        <v>3155</v>
      </c>
      <c r="E130" s="362" t="s">
        <v>3156</v>
      </c>
      <c r="F130" s="363" t="s">
        <v>3157</v>
      </c>
    </row>
    <row r="131" spans="1:6" ht="18.75">
      <c r="A131" s="657">
        <v>26</v>
      </c>
      <c r="B131" s="657" t="s">
        <v>3116</v>
      </c>
      <c r="C131" s="645" t="s">
        <v>3159</v>
      </c>
      <c r="D131" s="660" t="s">
        <v>3160</v>
      </c>
      <c r="E131" s="657" t="s">
        <v>3161</v>
      </c>
      <c r="F131" s="663">
        <v>41216</v>
      </c>
    </row>
    <row r="132" spans="1:6" ht="18.75">
      <c r="A132" s="658"/>
      <c r="B132" s="658"/>
      <c r="C132" s="646"/>
      <c r="D132" s="661"/>
      <c r="E132" s="658"/>
      <c r="F132" s="664"/>
    </row>
    <row r="133" spans="1:6" ht="18.75">
      <c r="A133" s="658"/>
      <c r="B133" s="658"/>
      <c r="C133" s="646"/>
      <c r="D133" s="661"/>
      <c r="E133" s="658"/>
      <c r="F133" s="664"/>
    </row>
    <row r="134" spans="1:6" ht="18.75">
      <c r="A134" s="658"/>
      <c r="B134" s="658"/>
      <c r="C134" s="646"/>
      <c r="D134" s="661"/>
      <c r="E134" s="658"/>
      <c r="F134" s="664"/>
    </row>
    <row r="135" spans="1:6" ht="18.75">
      <c r="A135" s="658"/>
      <c r="B135" s="658"/>
      <c r="C135" s="646"/>
      <c r="D135" s="661"/>
      <c r="E135" s="658"/>
      <c r="F135" s="664"/>
    </row>
    <row r="136" spans="1:6" ht="18.75">
      <c r="A136" s="658"/>
      <c r="B136" s="658"/>
      <c r="C136" s="646"/>
      <c r="D136" s="661"/>
      <c r="E136" s="658"/>
      <c r="F136" s="664"/>
    </row>
    <row r="137" spans="1:6" ht="18.75">
      <c r="A137" s="659"/>
      <c r="B137" s="659"/>
      <c r="C137" s="647"/>
      <c r="D137" s="662"/>
      <c r="E137" s="659"/>
      <c r="F137" s="665"/>
    </row>
    <row r="138" spans="1:6" ht="18.75">
      <c r="A138" s="657">
        <v>27</v>
      </c>
      <c r="B138" s="645" t="s">
        <v>3119</v>
      </c>
      <c r="C138" s="645" t="s">
        <v>3168</v>
      </c>
      <c r="D138" s="666" t="s">
        <v>3169</v>
      </c>
      <c r="E138" s="657" t="s">
        <v>3170</v>
      </c>
      <c r="F138" s="657" t="s">
        <v>3171</v>
      </c>
    </row>
    <row r="139" spans="1:6" ht="18.75">
      <c r="A139" s="658"/>
      <c r="B139" s="646"/>
      <c r="C139" s="646"/>
      <c r="D139" s="667"/>
      <c r="E139" s="658"/>
      <c r="F139" s="658"/>
    </row>
    <row r="140" spans="1:6" ht="18.75">
      <c r="A140" s="658"/>
      <c r="B140" s="646"/>
      <c r="C140" s="646"/>
      <c r="D140" s="667"/>
      <c r="E140" s="658"/>
      <c r="F140" s="658"/>
    </row>
    <row r="141" spans="1:6" ht="18.75">
      <c r="A141" s="658"/>
      <c r="B141" s="646"/>
      <c r="C141" s="646"/>
      <c r="D141" s="667"/>
      <c r="E141" s="658"/>
      <c r="F141" s="658"/>
    </row>
    <row r="142" spans="1:6" ht="18.75">
      <c r="A142" s="658"/>
      <c r="B142" s="646"/>
      <c r="C142" s="646"/>
      <c r="D142" s="667"/>
      <c r="E142" s="658"/>
      <c r="F142" s="658"/>
    </row>
    <row r="143" spans="1:6" ht="18.75">
      <c r="A143" s="658"/>
      <c r="B143" s="646"/>
      <c r="C143" s="646"/>
      <c r="D143" s="667"/>
      <c r="E143" s="658"/>
      <c r="F143" s="658"/>
    </row>
    <row r="144" spans="1:6" ht="18.75">
      <c r="A144" s="659"/>
      <c r="B144" s="647"/>
      <c r="C144" s="647"/>
      <c r="D144" s="668"/>
      <c r="E144" s="659"/>
      <c r="F144" s="659"/>
    </row>
    <row r="145" spans="1:6" ht="18.75">
      <c r="A145" s="2">
        <v>28</v>
      </c>
      <c r="B145" s="5" t="s">
        <v>3121</v>
      </c>
      <c r="C145" s="5" t="s">
        <v>3183</v>
      </c>
      <c r="D145" s="5">
        <v>991</v>
      </c>
      <c r="E145" s="105" t="s">
        <v>3184</v>
      </c>
      <c r="F145" s="105" t="s">
        <v>3185</v>
      </c>
    </row>
    <row r="146" spans="1:8" ht="21.75" customHeight="1">
      <c r="A146" s="645">
        <v>29</v>
      </c>
      <c r="B146" s="645" t="s">
        <v>4046</v>
      </c>
      <c r="C146" s="645" t="s">
        <v>4062</v>
      </c>
      <c r="D146" s="671" t="s">
        <v>4104</v>
      </c>
      <c r="E146" s="645" t="s">
        <v>4063</v>
      </c>
      <c r="F146" s="645" t="s">
        <v>4064</v>
      </c>
      <c r="G146" s="2" t="s">
        <v>4065</v>
      </c>
      <c r="H146" s="645" t="s">
        <v>4066</v>
      </c>
    </row>
    <row r="147" spans="1:8" ht="18.75">
      <c r="A147" s="646"/>
      <c r="B147" s="646"/>
      <c r="C147" s="646"/>
      <c r="D147" s="672"/>
      <c r="E147" s="646"/>
      <c r="F147" s="646"/>
      <c r="G147" s="2" t="s">
        <v>4067</v>
      </c>
      <c r="H147" s="646"/>
    </row>
    <row r="148" spans="1:8" ht="18.75">
      <c r="A148" s="646"/>
      <c r="B148" s="646"/>
      <c r="C148" s="646"/>
      <c r="D148" s="672"/>
      <c r="E148" s="646"/>
      <c r="F148" s="646"/>
      <c r="G148" s="2" t="s">
        <v>4068</v>
      </c>
      <c r="H148" s="646"/>
    </row>
    <row r="149" spans="1:8" ht="18.75">
      <c r="A149" s="646"/>
      <c r="B149" s="646"/>
      <c r="C149" s="646"/>
      <c r="D149" s="672"/>
      <c r="E149" s="646"/>
      <c r="F149" s="646"/>
      <c r="G149" s="2" t="s">
        <v>4069</v>
      </c>
      <c r="H149" s="646"/>
    </row>
    <row r="150" spans="1:8" ht="18.75">
      <c r="A150" s="646"/>
      <c r="B150" s="646"/>
      <c r="C150" s="646"/>
      <c r="D150" s="672"/>
      <c r="E150" s="646"/>
      <c r="F150" s="646"/>
      <c r="G150" s="2" t="s">
        <v>4070</v>
      </c>
      <c r="H150" s="646"/>
    </row>
    <row r="151" spans="1:8" ht="18.75">
      <c r="A151" s="646"/>
      <c r="B151" s="646"/>
      <c r="C151" s="646"/>
      <c r="D151" s="672"/>
      <c r="E151" s="646"/>
      <c r="F151" s="646"/>
      <c r="G151" s="2" t="s">
        <v>4071</v>
      </c>
      <c r="H151" s="646"/>
    </row>
    <row r="152" spans="1:8" ht="18.75">
      <c r="A152" s="645">
        <v>30</v>
      </c>
      <c r="B152" s="645" t="s">
        <v>4048</v>
      </c>
      <c r="C152" s="645" t="s">
        <v>4072</v>
      </c>
      <c r="D152" s="669" t="s">
        <v>4073</v>
      </c>
      <c r="E152" s="645" t="s">
        <v>4074</v>
      </c>
      <c r="F152" s="645" t="s">
        <v>4075</v>
      </c>
      <c r="G152" s="2" t="s">
        <v>4076</v>
      </c>
      <c r="H152" s="645" t="s">
        <v>4066</v>
      </c>
    </row>
    <row r="153" spans="1:8" ht="18.75">
      <c r="A153" s="646"/>
      <c r="B153" s="646"/>
      <c r="C153" s="646"/>
      <c r="D153" s="670"/>
      <c r="E153" s="646"/>
      <c r="F153" s="646"/>
      <c r="G153" s="2" t="s">
        <v>4077</v>
      </c>
      <c r="H153" s="646"/>
    </row>
    <row r="154" spans="1:8" ht="18.75">
      <c r="A154" s="646"/>
      <c r="B154" s="646"/>
      <c r="C154" s="646"/>
      <c r="D154" s="670"/>
      <c r="E154" s="646"/>
      <c r="F154" s="646"/>
      <c r="G154" s="2" t="s">
        <v>4078</v>
      </c>
      <c r="H154" s="646"/>
    </row>
    <row r="155" spans="1:8" ht="18.75">
      <c r="A155" s="646"/>
      <c r="B155" s="646"/>
      <c r="C155" s="646"/>
      <c r="D155" s="670"/>
      <c r="E155" s="646"/>
      <c r="F155" s="646"/>
      <c r="G155" s="2" t="s">
        <v>4079</v>
      </c>
      <c r="H155" s="646"/>
    </row>
    <row r="156" spans="1:8" ht="18.75">
      <c r="A156" s="646"/>
      <c r="B156" s="646"/>
      <c r="C156" s="646"/>
      <c r="D156" s="670"/>
      <c r="E156" s="646"/>
      <c r="F156" s="646"/>
      <c r="G156" s="2" t="s">
        <v>4080</v>
      </c>
      <c r="H156" s="646"/>
    </row>
    <row r="157" spans="1:8" ht="18.75">
      <c r="A157" s="646"/>
      <c r="B157" s="646"/>
      <c r="C157" s="646"/>
      <c r="D157" s="670"/>
      <c r="E157" s="646"/>
      <c r="F157" s="646"/>
      <c r="G157" s="2" t="s">
        <v>4081</v>
      </c>
      <c r="H157" s="646"/>
    </row>
    <row r="158" spans="1:8" ht="18.75">
      <c r="A158" s="646"/>
      <c r="B158" s="646"/>
      <c r="C158" s="646"/>
      <c r="D158" s="670"/>
      <c r="E158" s="646"/>
      <c r="F158" s="646"/>
      <c r="G158" s="2" t="s">
        <v>4082</v>
      </c>
      <c r="H158" s="646"/>
    </row>
    <row r="159" spans="1:8" ht="18.75">
      <c r="A159" s="645">
        <v>31</v>
      </c>
      <c r="B159" s="645" t="s">
        <v>4049</v>
      </c>
      <c r="C159" s="645" t="s">
        <v>4083</v>
      </c>
      <c r="D159" s="645">
        <v>3364</v>
      </c>
      <c r="E159" s="645" t="s">
        <v>4084</v>
      </c>
      <c r="F159" s="645" t="s">
        <v>4085</v>
      </c>
      <c r="G159" s="2" t="s">
        <v>2575</v>
      </c>
      <c r="H159" s="645" t="s">
        <v>4066</v>
      </c>
    </row>
    <row r="160" spans="1:8" ht="18.75">
      <c r="A160" s="646"/>
      <c r="B160" s="646"/>
      <c r="C160" s="646"/>
      <c r="D160" s="646"/>
      <c r="E160" s="646"/>
      <c r="F160" s="646"/>
      <c r="G160" s="2" t="s">
        <v>4086</v>
      </c>
      <c r="H160" s="646"/>
    </row>
    <row r="161" spans="1:8" ht="18.75">
      <c r="A161" s="646"/>
      <c r="B161" s="646"/>
      <c r="C161" s="646"/>
      <c r="D161" s="646"/>
      <c r="E161" s="646"/>
      <c r="F161" s="646"/>
      <c r="G161" s="2" t="s">
        <v>4087</v>
      </c>
      <c r="H161" s="646"/>
    </row>
    <row r="162" spans="1:8" ht="18.75">
      <c r="A162" s="646"/>
      <c r="B162" s="646"/>
      <c r="C162" s="646"/>
      <c r="D162" s="646"/>
      <c r="E162" s="646"/>
      <c r="F162" s="646"/>
      <c r="G162" s="2" t="s">
        <v>4088</v>
      </c>
      <c r="H162" s="646"/>
    </row>
    <row r="163" spans="1:8" ht="18.75">
      <c r="A163" s="646"/>
      <c r="B163" s="646"/>
      <c r="C163" s="646"/>
      <c r="D163" s="646"/>
      <c r="E163" s="646"/>
      <c r="F163" s="646"/>
      <c r="G163" s="2" t="s">
        <v>4089</v>
      </c>
      <c r="H163" s="646"/>
    </row>
    <row r="164" spans="1:8" ht="18.75">
      <c r="A164" s="646"/>
      <c r="B164" s="646"/>
      <c r="C164" s="646"/>
      <c r="D164" s="646"/>
      <c r="E164" s="646"/>
      <c r="F164" s="646"/>
      <c r="G164" s="2" t="s">
        <v>4090</v>
      </c>
      <c r="H164" s="646"/>
    </row>
    <row r="165" spans="1:8" ht="18.75">
      <c r="A165" s="646"/>
      <c r="B165" s="646"/>
      <c r="C165" s="646"/>
      <c r="D165" s="646"/>
      <c r="E165" s="646"/>
      <c r="F165" s="646"/>
      <c r="G165" s="2" t="s">
        <v>4091</v>
      </c>
      <c r="H165" s="646"/>
    </row>
    <row r="166" spans="1:8" ht="18.75">
      <c r="A166" s="647"/>
      <c r="B166" s="647"/>
      <c r="C166" s="647"/>
      <c r="D166" s="647"/>
      <c r="E166" s="647"/>
      <c r="F166" s="647"/>
      <c r="G166" s="2" t="s">
        <v>4092</v>
      </c>
      <c r="H166" s="647"/>
    </row>
    <row r="167" spans="1:8" ht="18.75">
      <c r="A167" s="656">
        <v>32</v>
      </c>
      <c r="B167" s="656" t="s">
        <v>4051</v>
      </c>
      <c r="C167" s="656" t="s">
        <v>4093</v>
      </c>
      <c r="D167" s="673" t="s">
        <v>4094</v>
      </c>
      <c r="E167" s="656" t="s">
        <v>4095</v>
      </c>
      <c r="F167" s="656" t="s">
        <v>4096</v>
      </c>
      <c r="G167" s="2" t="s">
        <v>4097</v>
      </c>
      <c r="H167" s="657" t="s">
        <v>4066</v>
      </c>
    </row>
    <row r="168" spans="1:8" ht="18.75">
      <c r="A168" s="656"/>
      <c r="B168" s="656"/>
      <c r="C168" s="656"/>
      <c r="D168" s="673"/>
      <c r="E168" s="656"/>
      <c r="F168" s="656"/>
      <c r="G168" s="2" t="s">
        <v>4098</v>
      </c>
      <c r="H168" s="658"/>
    </row>
    <row r="169" spans="1:8" ht="18.75">
      <c r="A169" s="656"/>
      <c r="B169" s="656"/>
      <c r="C169" s="656"/>
      <c r="D169" s="673"/>
      <c r="E169" s="656"/>
      <c r="F169" s="656"/>
      <c r="G169" s="2" t="s">
        <v>4099</v>
      </c>
      <c r="H169" s="658"/>
    </row>
    <row r="170" spans="1:8" ht="18.75">
      <c r="A170" s="656"/>
      <c r="B170" s="656"/>
      <c r="C170" s="656"/>
      <c r="D170" s="673"/>
      <c r="E170" s="656"/>
      <c r="F170" s="656"/>
      <c r="G170" s="2" t="s">
        <v>4100</v>
      </c>
      <c r="H170" s="658"/>
    </row>
    <row r="171" spans="1:8" ht="18.75">
      <c r="A171" s="656"/>
      <c r="B171" s="656"/>
      <c r="C171" s="656"/>
      <c r="D171" s="673"/>
      <c r="E171" s="656"/>
      <c r="F171" s="656"/>
      <c r="G171" s="2" t="s">
        <v>4101</v>
      </c>
      <c r="H171" s="658"/>
    </row>
    <row r="172" spans="1:8" ht="18.75">
      <c r="A172" s="656"/>
      <c r="B172" s="656"/>
      <c r="C172" s="656"/>
      <c r="D172" s="673"/>
      <c r="E172" s="656"/>
      <c r="F172" s="656"/>
      <c r="G172" s="2" t="s">
        <v>4102</v>
      </c>
      <c r="H172" s="658"/>
    </row>
    <row r="173" spans="1:8" ht="18.75">
      <c r="A173" s="656"/>
      <c r="B173" s="656"/>
      <c r="C173" s="656"/>
      <c r="D173" s="673"/>
      <c r="E173" s="656"/>
      <c r="F173" s="656"/>
      <c r="G173" s="2" t="s">
        <v>4103</v>
      </c>
      <c r="H173" s="659"/>
    </row>
    <row r="174" spans="1:8" ht="63.75">
      <c r="A174" s="537">
        <v>33</v>
      </c>
      <c r="B174" s="537" t="s">
        <v>4912</v>
      </c>
      <c r="C174" s="537" t="s">
        <v>4918</v>
      </c>
      <c r="D174" s="540" t="s">
        <v>4919</v>
      </c>
      <c r="E174" s="541">
        <v>37900</v>
      </c>
      <c r="F174" s="541">
        <v>41492</v>
      </c>
      <c r="G174" s="542" t="s">
        <v>4920</v>
      </c>
      <c r="H174" s="538" t="s">
        <v>103</v>
      </c>
    </row>
    <row r="175" spans="1:5" ht="30">
      <c r="A175" s="360" t="s">
        <v>3135</v>
      </c>
      <c r="B175" s="360" t="s">
        <v>3136</v>
      </c>
      <c r="C175" s="360" t="s">
        <v>3137</v>
      </c>
      <c r="D175" s="360" t="s">
        <v>3138</v>
      </c>
      <c r="E175" s="20" t="s">
        <v>104</v>
      </c>
    </row>
    <row r="176" spans="1:5" ht="18.75">
      <c r="A176" s="86">
        <v>1</v>
      </c>
      <c r="B176" s="79" t="s">
        <v>3139</v>
      </c>
      <c r="C176" s="79" t="s">
        <v>3140</v>
      </c>
      <c r="D176" s="79" t="s">
        <v>3141</v>
      </c>
      <c r="E176" s="3"/>
    </row>
    <row r="177" spans="1:5" ht="18.75">
      <c r="A177" s="86">
        <v>2</v>
      </c>
      <c r="B177" s="79" t="s">
        <v>3142</v>
      </c>
      <c r="C177" s="79" t="s">
        <v>3143</v>
      </c>
      <c r="D177" s="79" t="s">
        <v>3144</v>
      </c>
      <c r="E177" s="3"/>
    </row>
    <row r="178" spans="1:5" ht="18.75">
      <c r="A178" s="86">
        <v>3</v>
      </c>
      <c r="B178" s="79" t="s">
        <v>3145</v>
      </c>
      <c r="C178" s="79" t="s">
        <v>3146</v>
      </c>
      <c r="D178" s="79" t="s">
        <v>3147</v>
      </c>
      <c r="E178" s="3"/>
    </row>
    <row r="179" spans="1:5" ht="18.75">
      <c r="A179" s="86">
        <v>4</v>
      </c>
      <c r="B179" s="79" t="s">
        <v>3148</v>
      </c>
      <c r="C179" s="79" t="s">
        <v>3149</v>
      </c>
      <c r="D179" s="79" t="s">
        <v>3141</v>
      </c>
      <c r="E179" s="3"/>
    </row>
    <row r="180" spans="1:5" ht="18.75">
      <c r="A180" s="86">
        <v>5</v>
      </c>
      <c r="B180" s="79" t="s">
        <v>3150</v>
      </c>
      <c r="C180" s="79" t="s">
        <v>3149</v>
      </c>
      <c r="D180" s="79" t="s">
        <v>3144</v>
      </c>
      <c r="E180" s="2"/>
    </row>
    <row r="181" spans="1:5" ht="18.75">
      <c r="A181" s="86">
        <v>6</v>
      </c>
      <c r="B181" s="79" t="s">
        <v>3151</v>
      </c>
      <c r="C181" s="79" t="s">
        <v>3149</v>
      </c>
      <c r="D181" s="79" t="s">
        <v>3144</v>
      </c>
      <c r="E181" s="2"/>
    </row>
    <row r="182" spans="1:5" ht="18.75">
      <c r="A182" s="86">
        <v>7</v>
      </c>
      <c r="B182" s="79" t="s">
        <v>3152</v>
      </c>
      <c r="C182" s="79" t="s">
        <v>3149</v>
      </c>
      <c r="D182" s="79" t="s">
        <v>3153</v>
      </c>
      <c r="E182" s="2"/>
    </row>
    <row r="183" spans="1:5" ht="18.75">
      <c r="A183" s="364"/>
      <c r="B183" s="363" t="s">
        <v>3158</v>
      </c>
      <c r="C183" s="364"/>
      <c r="D183" s="364"/>
      <c r="E183" s="362" t="s">
        <v>103</v>
      </c>
    </row>
    <row r="184" spans="1:5" ht="18.75">
      <c r="A184" s="5">
        <v>1</v>
      </c>
      <c r="B184" s="2" t="s">
        <v>3162</v>
      </c>
      <c r="C184" s="5" t="s">
        <v>104</v>
      </c>
      <c r="D184" s="5" t="s">
        <v>104</v>
      </c>
      <c r="E184" s="5" t="s">
        <v>104</v>
      </c>
    </row>
    <row r="185" spans="1:5" ht="18.75">
      <c r="A185" s="5">
        <v>2</v>
      </c>
      <c r="B185" s="2" t="s">
        <v>3163</v>
      </c>
      <c r="C185" s="5" t="s">
        <v>104</v>
      </c>
      <c r="D185" s="5" t="s">
        <v>104</v>
      </c>
      <c r="E185" s="5" t="s">
        <v>104</v>
      </c>
    </row>
    <row r="186" spans="1:5" ht="18.75">
      <c r="A186" s="5">
        <v>3</v>
      </c>
      <c r="B186" s="2" t="s">
        <v>3164</v>
      </c>
      <c r="C186" s="5" t="s">
        <v>104</v>
      </c>
      <c r="D186" s="5" t="s">
        <v>104</v>
      </c>
      <c r="E186" s="5" t="s">
        <v>104</v>
      </c>
    </row>
    <row r="187" spans="1:5" ht="18.75">
      <c r="A187" s="5">
        <v>4</v>
      </c>
      <c r="B187" s="2" t="s">
        <v>3165</v>
      </c>
      <c r="C187" s="5" t="s">
        <v>104</v>
      </c>
      <c r="D187" s="5" t="s">
        <v>104</v>
      </c>
      <c r="E187" s="5" t="s">
        <v>104</v>
      </c>
    </row>
    <row r="188" spans="1:5" ht="18.75">
      <c r="A188" s="5">
        <v>5</v>
      </c>
      <c r="B188" s="2" t="s">
        <v>3166</v>
      </c>
      <c r="C188" s="5" t="s">
        <v>104</v>
      </c>
      <c r="D188" s="5" t="s">
        <v>104</v>
      </c>
      <c r="E188" s="5" t="s">
        <v>104</v>
      </c>
    </row>
    <row r="189" spans="1:5" ht="18.75">
      <c r="A189" s="5">
        <v>6</v>
      </c>
      <c r="B189" s="2" t="s">
        <v>3167</v>
      </c>
      <c r="C189" s="5" t="s">
        <v>104</v>
      </c>
      <c r="D189" s="5" t="s">
        <v>104</v>
      </c>
      <c r="E189" s="5" t="s">
        <v>104</v>
      </c>
    </row>
    <row r="190" spans="1:5" ht="18.75">
      <c r="A190" s="5">
        <v>7</v>
      </c>
      <c r="B190" s="2"/>
      <c r="C190" s="5" t="s">
        <v>104</v>
      </c>
      <c r="D190" s="5" t="s">
        <v>104</v>
      </c>
      <c r="E190" s="5" t="s">
        <v>104</v>
      </c>
    </row>
    <row r="191" spans="1:5" ht="18.75">
      <c r="A191" s="5">
        <v>1</v>
      </c>
      <c r="B191" s="2" t="s">
        <v>3172</v>
      </c>
      <c r="C191" s="2" t="s">
        <v>2742</v>
      </c>
      <c r="D191" s="2"/>
      <c r="E191" s="2" t="s">
        <v>103</v>
      </c>
    </row>
    <row r="192" spans="1:5" ht="18.75">
      <c r="A192" s="5">
        <v>2</v>
      </c>
      <c r="B192" s="2" t="s">
        <v>3173</v>
      </c>
      <c r="C192" s="2" t="s">
        <v>3174</v>
      </c>
      <c r="D192" s="2"/>
      <c r="E192" s="2"/>
    </row>
    <row r="193" spans="1:5" ht="18.75">
      <c r="A193" s="5">
        <v>3</v>
      </c>
      <c r="B193" s="2" t="s">
        <v>3175</v>
      </c>
      <c r="C193" s="2" t="s">
        <v>3176</v>
      </c>
      <c r="D193" s="2"/>
      <c r="E193" s="2"/>
    </row>
    <row r="194" spans="1:5" ht="18.75">
      <c r="A194" s="5">
        <v>4</v>
      </c>
      <c r="B194" s="2" t="s">
        <v>3177</v>
      </c>
      <c r="C194" s="2" t="s">
        <v>3178</v>
      </c>
      <c r="D194" s="2"/>
      <c r="E194" s="2"/>
    </row>
    <row r="195" spans="1:5" ht="18.75">
      <c r="A195" s="5">
        <v>5</v>
      </c>
      <c r="B195" s="2" t="s">
        <v>3179</v>
      </c>
      <c r="C195" s="2" t="s">
        <v>3180</v>
      </c>
      <c r="D195" s="2"/>
      <c r="E195" s="2"/>
    </row>
    <row r="196" spans="1:5" ht="18.75">
      <c r="A196" s="5">
        <v>6</v>
      </c>
      <c r="B196" s="2" t="s">
        <v>3181</v>
      </c>
      <c r="C196" s="2" t="s">
        <v>3180</v>
      </c>
      <c r="D196" s="2"/>
      <c r="E196" s="2"/>
    </row>
    <row r="197" spans="1:5" ht="18.75">
      <c r="A197" s="5">
        <v>7</v>
      </c>
      <c r="B197" s="2" t="s">
        <v>3182</v>
      </c>
      <c r="C197" s="2" t="s">
        <v>3180</v>
      </c>
      <c r="D197" s="2"/>
      <c r="E197" s="2"/>
    </row>
    <row r="198" spans="1:5" ht="18.75">
      <c r="A198" s="2"/>
      <c r="B198" s="2"/>
      <c r="C198" s="2"/>
      <c r="D198" s="2"/>
      <c r="E198" s="2"/>
    </row>
  </sheetData>
  <sheetProtection/>
  <mergeCells count="77">
    <mergeCell ref="H167:H173"/>
    <mergeCell ref="A167:A173"/>
    <mergeCell ref="B167:B173"/>
    <mergeCell ref="C167:C173"/>
    <mergeCell ref="D167:D173"/>
    <mergeCell ref="E167:E173"/>
    <mergeCell ref="F167:F173"/>
    <mergeCell ref="F152:F158"/>
    <mergeCell ref="H152:H158"/>
    <mergeCell ref="A159:A166"/>
    <mergeCell ref="B159:B166"/>
    <mergeCell ref="C159:C166"/>
    <mergeCell ref="D159:D166"/>
    <mergeCell ref="E159:E166"/>
    <mergeCell ref="F159:F166"/>
    <mergeCell ref="H159:H166"/>
    <mergeCell ref="A146:A151"/>
    <mergeCell ref="A152:A158"/>
    <mergeCell ref="B152:B158"/>
    <mergeCell ref="C152:C158"/>
    <mergeCell ref="D152:D158"/>
    <mergeCell ref="E152:E158"/>
    <mergeCell ref="B146:B151"/>
    <mergeCell ref="C146:C151"/>
    <mergeCell ref="D146:D151"/>
    <mergeCell ref="E146:E151"/>
    <mergeCell ref="A138:A144"/>
    <mergeCell ref="B138:B144"/>
    <mergeCell ref="C138:C144"/>
    <mergeCell ref="D138:D144"/>
    <mergeCell ref="E138:E144"/>
    <mergeCell ref="F138:F144"/>
    <mergeCell ref="F122:F129"/>
    <mergeCell ref="A131:A137"/>
    <mergeCell ref="B131:B137"/>
    <mergeCell ref="C131:C137"/>
    <mergeCell ref="D131:D137"/>
    <mergeCell ref="E131:E137"/>
    <mergeCell ref="F131:F137"/>
    <mergeCell ref="A101:A109"/>
    <mergeCell ref="A122:A129"/>
    <mergeCell ref="B122:B129"/>
    <mergeCell ref="C122:C129"/>
    <mergeCell ref="D122:D129"/>
    <mergeCell ref="E122:E129"/>
    <mergeCell ref="H111:H121"/>
    <mergeCell ref="A111:A121"/>
    <mergeCell ref="B111:B121"/>
    <mergeCell ref="C111:C121"/>
    <mergeCell ref="D111:D121"/>
    <mergeCell ref="E111:E121"/>
    <mergeCell ref="F111:F121"/>
    <mergeCell ref="A1:H1"/>
    <mergeCell ref="A2:H2"/>
    <mergeCell ref="H78:H85"/>
    <mergeCell ref="A86:A93"/>
    <mergeCell ref="B86:B93"/>
    <mergeCell ref="A94:A100"/>
    <mergeCell ref="B94:B100"/>
    <mergeCell ref="F94:F100"/>
    <mergeCell ref="H94:H100"/>
    <mergeCell ref="F146:F151"/>
    <mergeCell ref="H146:H151"/>
    <mergeCell ref="C94:C100"/>
    <mergeCell ref="D94:D100"/>
    <mergeCell ref="E94:E100"/>
    <mergeCell ref="B101:B109"/>
    <mergeCell ref="C101:C109"/>
    <mergeCell ref="D101:D109"/>
    <mergeCell ref="E101:E109"/>
    <mergeCell ref="F101:F109"/>
    <mergeCell ref="H101:H109"/>
    <mergeCell ref="C86:C93"/>
    <mergeCell ref="D86:D93"/>
    <mergeCell ref="E86:E93"/>
    <mergeCell ref="F86:F93"/>
    <mergeCell ref="H86:H93"/>
  </mergeCells>
  <hyperlinks>
    <hyperlink ref="D146" r:id="rId1" display="70@2005&amp;06 uohuhdj.k la[;k&amp;152@2010&amp;11 QkbZy la[;k 03199 HA"/>
    <hyperlink ref="D152" r:id="rId2" display="08@2003&amp;04"/>
    <hyperlink ref="D167" r:id="rId3" display="277@2005&amp;06"/>
  </hyperlinks>
  <printOptions/>
  <pageMargins left="0.52" right="0.28" top="0.43" bottom="0.89" header="0.24" footer="0.26"/>
  <pageSetup horizontalDpi="600" verticalDpi="600" orientation="landscape" paperSize="9" scale="95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60">
      <selection activeCell="A65" sqref="A65"/>
    </sheetView>
  </sheetViews>
  <sheetFormatPr defaultColWidth="9.140625" defaultRowHeight="12.75"/>
  <cols>
    <col min="1" max="1" width="5.57421875" style="59" customWidth="1"/>
    <col min="2" max="2" width="22.28125" style="1" customWidth="1"/>
    <col min="3" max="3" width="26.8515625" style="1" customWidth="1"/>
    <col min="4" max="4" width="15.00390625" style="1" customWidth="1"/>
    <col min="5" max="5" width="15.28125" style="1" customWidth="1"/>
    <col min="6" max="6" width="20.28125" style="1" bestFit="1" customWidth="1"/>
    <col min="7" max="7" width="13.421875" style="1" customWidth="1"/>
    <col min="8" max="8" width="14.28125" style="1" bestFit="1" customWidth="1"/>
    <col min="9" max="9" width="13.00390625" style="1" customWidth="1"/>
    <col min="10" max="16384" width="9.140625" style="1" customWidth="1"/>
  </cols>
  <sheetData>
    <row r="1" spans="1:10" ht="20.25">
      <c r="A1" s="639" t="s">
        <v>0</v>
      </c>
      <c r="B1" s="639"/>
      <c r="C1" s="639"/>
      <c r="D1" s="639"/>
      <c r="E1" s="639"/>
      <c r="F1" s="639"/>
      <c r="G1" s="639"/>
      <c r="H1" s="639"/>
      <c r="I1" s="28"/>
      <c r="J1" s="28"/>
    </row>
    <row r="2" spans="1:10" ht="20.25">
      <c r="A2" s="639" t="s">
        <v>144</v>
      </c>
      <c r="B2" s="639"/>
      <c r="C2" s="639"/>
      <c r="D2" s="639"/>
      <c r="E2" s="639"/>
      <c r="F2" s="639"/>
      <c r="G2" s="639"/>
      <c r="H2" s="639"/>
      <c r="I2" s="28"/>
      <c r="J2" s="28"/>
    </row>
    <row r="3" spans="1:9" ht="18.75">
      <c r="A3" s="680" t="s">
        <v>1</v>
      </c>
      <c r="B3" s="680" t="s">
        <v>2</v>
      </c>
      <c r="C3" s="680" t="s">
        <v>14</v>
      </c>
      <c r="D3" s="682" t="s">
        <v>15</v>
      </c>
      <c r="E3" s="674" t="s">
        <v>16</v>
      </c>
      <c r="F3" s="675"/>
      <c r="G3" s="676"/>
      <c r="H3" s="686" t="s">
        <v>17</v>
      </c>
      <c r="I3" s="687"/>
    </row>
    <row r="4" spans="1:9" ht="18.75">
      <c r="A4" s="681"/>
      <c r="B4" s="681"/>
      <c r="C4" s="681"/>
      <c r="D4" s="683"/>
      <c r="E4" s="677"/>
      <c r="F4" s="678"/>
      <c r="G4" s="679"/>
      <c r="H4" s="3" t="s">
        <v>278</v>
      </c>
      <c r="I4" s="3" t="s">
        <v>136</v>
      </c>
    </row>
    <row r="5" spans="1:9" ht="18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2"/>
    </row>
    <row r="7" spans="1:9" ht="37.5">
      <c r="A7" s="5">
        <v>1</v>
      </c>
      <c r="B7" s="34" t="s">
        <v>160</v>
      </c>
      <c r="C7" s="11" t="s">
        <v>271</v>
      </c>
      <c r="D7" s="2" t="s">
        <v>272</v>
      </c>
      <c r="E7" s="34" t="s">
        <v>273</v>
      </c>
      <c r="F7" s="2" t="s">
        <v>274</v>
      </c>
      <c r="G7" s="2" t="s">
        <v>275</v>
      </c>
      <c r="H7" s="5" t="s">
        <v>276</v>
      </c>
      <c r="I7" s="2" t="s">
        <v>277</v>
      </c>
    </row>
    <row r="8" spans="1:2" ht="18.75">
      <c r="A8" s="59">
        <v>2</v>
      </c>
      <c r="B8" s="39" t="s">
        <v>162</v>
      </c>
    </row>
    <row r="9" spans="1:9" ht="18.75" customHeight="1">
      <c r="A9" s="688">
        <v>3</v>
      </c>
      <c r="B9" s="60" t="s">
        <v>279</v>
      </c>
      <c r="C9" s="60" t="s">
        <v>280</v>
      </c>
      <c r="D9" s="29" t="s">
        <v>281</v>
      </c>
      <c r="E9" s="29" t="s">
        <v>282</v>
      </c>
      <c r="F9" s="29" t="s">
        <v>283</v>
      </c>
      <c r="G9" s="29" t="s">
        <v>284</v>
      </c>
      <c r="H9" s="69" t="s">
        <v>285</v>
      </c>
      <c r="I9" s="69" t="s">
        <v>286</v>
      </c>
    </row>
    <row r="10" spans="1:9" ht="18.75">
      <c r="A10" s="689"/>
      <c r="B10" s="72"/>
      <c r="C10" s="73"/>
      <c r="D10" s="31"/>
      <c r="E10" s="31"/>
      <c r="F10" s="31"/>
      <c r="G10" s="31"/>
      <c r="H10" s="685" t="s">
        <v>287</v>
      </c>
      <c r="I10" s="685"/>
    </row>
    <row r="11" spans="1:9" ht="78.75" thickBot="1">
      <c r="A11" s="5">
        <v>4</v>
      </c>
      <c r="B11" s="75" t="s">
        <v>167</v>
      </c>
      <c r="C11" s="75" t="s">
        <v>290</v>
      </c>
      <c r="D11" s="75" t="s">
        <v>291</v>
      </c>
      <c r="E11" s="75" t="s">
        <v>292</v>
      </c>
      <c r="F11" s="75" t="s">
        <v>293</v>
      </c>
      <c r="G11" s="75" t="s">
        <v>294</v>
      </c>
      <c r="H11" s="71" t="s">
        <v>288</v>
      </c>
      <c r="I11" s="71" t="s">
        <v>289</v>
      </c>
    </row>
    <row r="12" spans="1:9" ht="37.5">
      <c r="A12" s="5">
        <v>5</v>
      </c>
      <c r="B12" s="76" t="s">
        <v>168</v>
      </c>
      <c r="C12" s="76" t="s">
        <v>271</v>
      </c>
      <c r="D12" s="2" t="s">
        <v>295</v>
      </c>
      <c r="E12" s="11" t="s">
        <v>296</v>
      </c>
      <c r="F12" s="11" t="s">
        <v>297</v>
      </c>
      <c r="G12" s="11" t="s">
        <v>298</v>
      </c>
      <c r="H12" s="2" t="s">
        <v>276</v>
      </c>
      <c r="I12" s="2" t="s">
        <v>299</v>
      </c>
    </row>
    <row r="13" spans="1:9" ht="18.75">
      <c r="A13" s="5"/>
      <c r="B13" s="2"/>
      <c r="C13" s="2"/>
      <c r="D13" s="2"/>
      <c r="E13" s="2" t="s">
        <v>300</v>
      </c>
      <c r="F13" s="2"/>
      <c r="G13" s="2"/>
      <c r="H13" s="2"/>
      <c r="I13" s="2"/>
    </row>
    <row r="14" spans="1:9" ht="37.5">
      <c r="A14" s="5">
        <v>6</v>
      </c>
      <c r="B14" s="33" t="s">
        <v>185</v>
      </c>
      <c r="C14" s="33" t="s">
        <v>271</v>
      </c>
      <c r="D14" s="2" t="s">
        <v>295</v>
      </c>
      <c r="E14" s="34" t="s">
        <v>301</v>
      </c>
      <c r="F14" s="34" t="s">
        <v>302</v>
      </c>
      <c r="G14" s="34" t="s">
        <v>303</v>
      </c>
      <c r="H14" s="2" t="s">
        <v>276</v>
      </c>
      <c r="I14" s="2" t="s">
        <v>277</v>
      </c>
    </row>
    <row r="15" spans="1:9" ht="18.75" customHeight="1">
      <c r="A15" s="5">
        <v>7</v>
      </c>
      <c r="B15" s="43" t="s">
        <v>172</v>
      </c>
      <c r="C15" s="35" t="s">
        <v>304</v>
      </c>
      <c r="D15" s="2" t="s">
        <v>305</v>
      </c>
      <c r="E15" s="2" t="s">
        <v>306</v>
      </c>
      <c r="F15" s="2" t="s">
        <v>306</v>
      </c>
      <c r="G15" s="2" t="s">
        <v>306</v>
      </c>
      <c r="H15" s="2" t="s">
        <v>307</v>
      </c>
      <c r="I15" s="2" t="s">
        <v>308</v>
      </c>
    </row>
    <row r="16" spans="1:9" ht="37.5">
      <c r="A16" s="5">
        <v>8</v>
      </c>
      <c r="B16" s="40" t="s">
        <v>174</v>
      </c>
      <c r="C16" s="40" t="s">
        <v>309</v>
      </c>
      <c r="D16" s="11" t="s">
        <v>310</v>
      </c>
      <c r="E16" s="11" t="s">
        <v>311</v>
      </c>
      <c r="F16" s="11" t="s">
        <v>312</v>
      </c>
      <c r="G16" s="11" t="s">
        <v>313</v>
      </c>
      <c r="H16" s="77" t="s">
        <v>314</v>
      </c>
      <c r="I16" s="77" t="s">
        <v>315</v>
      </c>
    </row>
    <row r="17" spans="1:9" ht="18.75" customHeight="1">
      <c r="A17" s="5">
        <v>9</v>
      </c>
      <c r="B17" s="40" t="s">
        <v>177</v>
      </c>
      <c r="C17" s="40" t="s">
        <v>316</v>
      </c>
      <c r="D17" s="2" t="s">
        <v>317</v>
      </c>
      <c r="E17" s="2" t="s">
        <v>318</v>
      </c>
      <c r="F17" s="2" t="s">
        <v>319</v>
      </c>
      <c r="G17" s="2"/>
      <c r="H17" s="2" t="s">
        <v>276</v>
      </c>
      <c r="I17" s="2" t="s">
        <v>299</v>
      </c>
    </row>
    <row r="18" spans="1:9" ht="38.25" thickBot="1">
      <c r="A18" s="5">
        <v>10</v>
      </c>
      <c r="B18" s="78" t="s">
        <v>179</v>
      </c>
      <c r="C18" s="40" t="s">
        <v>271</v>
      </c>
      <c r="D18" s="2" t="s">
        <v>295</v>
      </c>
      <c r="E18" s="34" t="s">
        <v>320</v>
      </c>
      <c r="F18" s="34" t="s">
        <v>321</v>
      </c>
      <c r="G18" s="34" t="s">
        <v>322</v>
      </c>
      <c r="H18" s="34" t="s">
        <v>323</v>
      </c>
      <c r="I18" s="2" t="s">
        <v>324</v>
      </c>
    </row>
    <row r="19" spans="1:7" ht="57" thickBot="1">
      <c r="A19" s="222">
        <v>11</v>
      </c>
      <c r="B19" s="223" t="s">
        <v>1543</v>
      </c>
      <c r="C19" s="226" t="s">
        <v>1585</v>
      </c>
      <c r="D19" s="226" t="s">
        <v>1586</v>
      </c>
      <c r="E19" s="226" t="s">
        <v>1587</v>
      </c>
      <c r="F19" s="226" t="s">
        <v>1588</v>
      </c>
      <c r="G19" s="226" t="s">
        <v>1589</v>
      </c>
    </row>
    <row r="20" spans="1:7" ht="38.25" thickBot="1">
      <c r="A20" s="222">
        <v>12</v>
      </c>
      <c r="B20" s="223" t="s">
        <v>1545</v>
      </c>
      <c r="C20" s="226" t="s">
        <v>1585</v>
      </c>
      <c r="D20" s="226" t="s">
        <v>1586</v>
      </c>
      <c r="E20" s="226" t="s">
        <v>1590</v>
      </c>
      <c r="F20" s="226" t="s">
        <v>1591</v>
      </c>
      <c r="G20" s="226" t="s">
        <v>1592</v>
      </c>
    </row>
    <row r="21" spans="1:7" ht="75.75" thickBot="1">
      <c r="A21" s="222">
        <v>13</v>
      </c>
      <c r="B21" s="223" t="s">
        <v>1547</v>
      </c>
      <c r="C21" s="226" t="s">
        <v>1585</v>
      </c>
      <c r="D21" s="226" t="s">
        <v>1586</v>
      </c>
      <c r="E21" s="226" t="s">
        <v>1593</v>
      </c>
      <c r="F21" s="226" t="s">
        <v>1594</v>
      </c>
      <c r="G21" s="226" t="s">
        <v>1595</v>
      </c>
    </row>
    <row r="22" spans="1:7" ht="244.5" thickBot="1">
      <c r="A22" s="222">
        <v>14</v>
      </c>
      <c r="B22" s="223" t="s">
        <v>1549</v>
      </c>
      <c r="C22" s="226" t="s">
        <v>1596</v>
      </c>
      <c r="D22" s="226" t="s">
        <v>1586</v>
      </c>
      <c r="E22" s="226" t="s">
        <v>1597</v>
      </c>
      <c r="F22" s="226" t="s">
        <v>1598</v>
      </c>
      <c r="G22" s="226" t="s">
        <v>1599</v>
      </c>
    </row>
    <row r="23" spans="1:7" ht="188.25" thickBot="1">
      <c r="A23" s="222">
        <v>15</v>
      </c>
      <c r="B23" s="223" t="s">
        <v>1551</v>
      </c>
      <c r="C23" s="226" t="s">
        <v>1600</v>
      </c>
      <c r="D23" s="226" t="s">
        <v>1586</v>
      </c>
      <c r="E23" s="226" t="s">
        <v>1601</v>
      </c>
      <c r="F23" s="226" t="s">
        <v>1602</v>
      </c>
      <c r="G23" s="226" t="s">
        <v>1592</v>
      </c>
    </row>
    <row r="24" spans="1:8" ht="63.75">
      <c r="A24" s="238">
        <v>16</v>
      </c>
      <c r="B24" s="239" t="s">
        <v>2057</v>
      </c>
      <c r="C24" s="244" t="s">
        <v>2077</v>
      </c>
      <c r="D24" s="238" t="s">
        <v>2078</v>
      </c>
      <c r="E24" s="240" t="s">
        <v>2079</v>
      </c>
      <c r="F24" s="246"/>
      <c r="G24" s="248"/>
      <c r="H24" s="249" t="s">
        <v>2080</v>
      </c>
    </row>
    <row r="25" spans="1:8" ht="38.25">
      <c r="A25" s="54">
        <v>17</v>
      </c>
      <c r="B25" s="41" t="s">
        <v>2059</v>
      </c>
      <c r="C25" s="244" t="s">
        <v>2077</v>
      </c>
      <c r="D25" s="238" t="s">
        <v>2078</v>
      </c>
      <c r="E25" s="240" t="s">
        <v>2081</v>
      </c>
      <c r="F25" s="239"/>
      <c r="G25" s="242"/>
      <c r="H25" s="242" t="s">
        <v>2082</v>
      </c>
    </row>
    <row r="26" spans="1:8" ht="75">
      <c r="A26" s="269">
        <v>18</v>
      </c>
      <c r="B26" s="269" t="s">
        <v>2230</v>
      </c>
      <c r="C26" s="269" t="s">
        <v>2323</v>
      </c>
      <c r="D26" s="269" t="s">
        <v>2324</v>
      </c>
      <c r="E26" s="269" t="s">
        <v>2325</v>
      </c>
      <c r="F26" s="269" t="s">
        <v>2326</v>
      </c>
      <c r="G26" s="269" t="s">
        <v>2327</v>
      </c>
      <c r="H26" s="269" t="s">
        <v>2328</v>
      </c>
    </row>
    <row r="27" spans="1:8" ht="93.75">
      <c r="A27" s="258"/>
      <c r="B27" s="258"/>
      <c r="C27" s="258"/>
      <c r="D27" s="258"/>
      <c r="E27" s="258" t="s">
        <v>2329</v>
      </c>
      <c r="F27" s="258"/>
      <c r="G27" s="258"/>
      <c r="H27" s="258" t="s">
        <v>2330</v>
      </c>
    </row>
    <row r="28" spans="1:8" ht="33">
      <c r="A28" s="684">
        <v>19</v>
      </c>
      <c r="B28" s="684" t="s">
        <v>2234</v>
      </c>
      <c r="C28" s="684" t="s">
        <v>2331</v>
      </c>
      <c r="D28" s="684" t="s">
        <v>2324</v>
      </c>
      <c r="E28" s="684" t="s">
        <v>2236</v>
      </c>
      <c r="F28" s="684" t="s">
        <v>2332</v>
      </c>
      <c r="G28" s="684" t="s">
        <v>2333</v>
      </c>
      <c r="H28" s="272" t="s">
        <v>2334</v>
      </c>
    </row>
    <row r="29" spans="1:8" ht="33">
      <c r="A29" s="684"/>
      <c r="B29" s="684"/>
      <c r="C29" s="684"/>
      <c r="D29" s="684"/>
      <c r="E29" s="684"/>
      <c r="F29" s="684"/>
      <c r="G29" s="684"/>
      <c r="H29" s="272" t="s">
        <v>2335</v>
      </c>
    </row>
    <row r="30" spans="1:8" ht="18.75">
      <c r="A30" s="684"/>
      <c r="B30" s="684"/>
      <c r="C30" s="684"/>
      <c r="D30" s="684"/>
      <c r="E30" s="684"/>
      <c r="F30" s="684"/>
      <c r="G30" s="684"/>
      <c r="H30" s="272"/>
    </row>
    <row r="31" spans="1:8" ht="56.25">
      <c r="A31" s="694">
        <v>20</v>
      </c>
      <c r="B31" s="648" t="s">
        <v>2235</v>
      </c>
      <c r="C31" s="690" t="s">
        <v>2336</v>
      </c>
      <c r="D31" s="652" t="s">
        <v>2337</v>
      </c>
      <c r="E31" s="258" t="s">
        <v>2326</v>
      </c>
      <c r="F31" s="258" t="s">
        <v>2338</v>
      </c>
      <c r="G31" s="258" t="s">
        <v>2339</v>
      </c>
      <c r="H31" s="258" t="s">
        <v>2340</v>
      </c>
    </row>
    <row r="32" spans="1:8" ht="37.5">
      <c r="A32" s="695"/>
      <c r="B32" s="650"/>
      <c r="C32" s="692"/>
      <c r="D32" s="654"/>
      <c r="E32" s="258" t="s">
        <v>2341</v>
      </c>
      <c r="F32" s="258" t="s">
        <v>2342</v>
      </c>
      <c r="G32" s="258" t="s">
        <v>2236</v>
      </c>
      <c r="H32" s="258" t="s">
        <v>2343</v>
      </c>
    </row>
    <row r="33" spans="1:8" ht="37.5">
      <c r="A33" s="694">
        <v>21</v>
      </c>
      <c r="B33" s="648" t="s">
        <v>2236</v>
      </c>
      <c r="C33" s="690" t="s">
        <v>2344</v>
      </c>
      <c r="D33" s="652" t="s">
        <v>2337</v>
      </c>
      <c r="E33" s="258" t="s">
        <v>2345</v>
      </c>
      <c r="F33" s="258" t="s">
        <v>2338</v>
      </c>
      <c r="G33" s="258" t="s">
        <v>2346</v>
      </c>
      <c r="H33" s="258" t="s">
        <v>2340</v>
      </c>
    </row>
    <row r="34" spans="1:8" ht="37.5">
      <c r="A34" s="696"/>
      <c r="B34" s="649"/>
      <c r="C34" s="691"/>
      <c r="D34" s="653"/>
      <c r="E34" s="258" t="s">
        <v>2347</v>
      </c>
      <c r="F34" s="258"/>
      <c r="G34" s="258"/>
      <c r="H34" s="258" t="s">
        <v>2343</v>
      </c>
    </row>
    <row r="35" spans="1:8" ht="18.75">
      <c r="A35" s="695"/>
      <c r="B35" s="650"/>
      <c r="C35" s="692"/>
      <c r="D35" s="654"/>
      <c r="E35" s="257" t="s">
        <v>2348</v>
      </c>
      <c r="F35" s="257"/>
      <c r="G35" s="257"/>
      <c r="H35" s="257"/>
    </row>
    <row r="36" spans="1:8" ht="56.25">
      <c r="A36" s="262">
        <v>22</v>
      </c>
      <c r="B36" s="260" t="s">
        <v>2237</v>
      </c>
      <c r="C36" s="261" t="s">
        <v>2349</v>
      </c>
      <c r="D36" s="261" t="s">
        <v>2350</v>
      </c>
      <c r="E36" s="262" t="s">
        <v>108</v>
      </c>
      <c r="F36" s="262" t="s">
        <v>108</v>
      </c>
      <c r="G36" s="262" t="s">
        <v>108</v>
      </c>
      <c r="H36" s="261" t="s">
        <v>2351</v>
      </c>
    </row>
    <row r="37" spans="1:8" ht="56.25">
      <c r="A37" s="262"/>
      <c r="B37" s="262"/>
      <c r="C37" s="262"/>
      <c r="D37" s="262"/>
      <c r="E37" s="262"/>
      <c r="F37" s="262"/>
      <c r="G37" s="262"/>
      <c r="H37" s="261" t="s">
        <v>2352</v>
      </c>
    </row>
    <row r="38" spans="1:8" ht="75">
      <c r="A38" s="273">
        <v>23</v>
      </c>
      <c r="B38" s="272" t="s">
        <v>2353</v>
      </c>
      <c r="C38" s="258" t="s">
        <v>2354</v>
      </c>
      <c r="D38" s="274" t="s">
        <v>2337</v>
      </c>
      <c r="E38" s="258" t="s">
        <v>2345</v>
      </c>
      <c r="F38" s="258" t="s">
        <v>2236</v>
      </c>
      <c r="G38" s="258" t="s">
        <v>2346</v>
      </c>
      <c r="H38" s="258" t="s">
        <v>2355</v>
      </c>
    </row>
    <row r="39" spans="1:8" ht="131.25">
      <c r="A39" s="20">
        <v>24</v>
      </c>
      <c r="B39" s="6" t="s">
        <v>3111</v>
      </c>
      <c r="C39" s="6" t="s">
        <v>3550</v>
      </c>
      <c r="D39" s="6" t="s">
        <v>3551</v>
      </c>
      <c r="E39" s="6" t="s">
        <v>3552</v>
      </c>
      <c r="F39" s="6" t="s">
        <v>3553</v>
      </c>
      <c r="G39" s="6" t="s">
        <v>3554</v>
      </c>
      <c r="H39" s="6" t="s">
        <v>3555</v>
      </c>
    </row>
    <row r="40" spans="1:8" ht="52.5">
      <c r="A40" s="377">
        <v>25</v>
      </c>
      <c r="B40" s="127" t="s">
        <v>3270</v>
      </c>
      <c r="C40" s="127" t="s">
        <v>3556</v>
      </c>
      <c r="D40" s="127" t="s">
        <v>2350</v>
      </c>
      <c r="E40" s="127" t="s">
        <v>3557</v>
      </c>
      <c r="F40" s="127" t="s">
        <v>3558</v>
      </c>
      <c r="G40" s="378" t="s">
        <v>3559</v>
      </c>
      <c r="H40" s="378" t="s">
        <v>3560</v>
      </c>
    </row>
    <row r="41" spans="1:8" ht="131.25">
      <c r="A41" s="356">
        <v>26</v>
      </c>
      <c r="B41" s="365" t="s">
        <v>3116</v>
      </c>
      <c r="C41" s="379" t="s">
        <v>3561</v>
      </c>
      <c r="D41" s="6" t="s">
        <v>3551</v>
      </c>
      <c r="E41" s="379" t="s">
        <v>3562</v>
      </c>
      <c r="F41" s="380" t="s">
        <v>3111</v>
      </c>
      <c r="G41" s="6" t="s">
        <v>104</v>
      </c>
      <c r="H41" s="6" t="s">
        <v>3563</v>
      </c>
    </row>
    <row r="42" spans="1:8" ht="75">
      <c r="A42" s="26">
        <v>27</v>
      </c>
      <c r="B42" s="365" t="s">
        <v>3119</v>
      </c>
      <c r="C42" s="6" t="s">
        <v>3564</v>
      </c>
      <c r="D42" s="6" t="s">
        <v>3551</v>
      </c>
      <c r="E42" s="6" t="s">
        <v>3565</v>
      </c>
      <c r="F42" s="381" t="s">
        <v>3566</v>
      </c>
      <c r="G42" s="6" t="s">
        <v>3567</v>
      </c>
      <c r="H42" s="6" t="s">
        <v>3568</v>
      </c>
    </row>
    <row r="43" spans="1:8" ht="75">
      <c r="A43" s="2">
        <v>28</v>
      </c>
      <c r="B43" s="5" t="s">
        <v>3121</v>
      </c>
      <c r="C43" s="22" t="s">
        <v>3569</v>
      </c>
      <c r="D43" s="6" t="s">
        <v>3551</v>
      </c>
      <c r="E43" s="382" t="s">
        <v>3570</v>
      </c>
      <c r="F43" s="2"/>
      <c r="G43" s="2"/>
      <c r="H43" s="6" t="s">
        <v>3571</v>
      </c>
    </row>
    <row r="44" spans="1:8" ht="101.25" customHeight="1">
      <c r="A44" s="22">
        <v>29</v>
      </c>
      <c r="B44" s="22" t="s">
        <v>4046</v>
      </c>
      <c r="C44" s="6" t="s">
        <v>4129</v>
      </c>
      <c r="D44" s="6" t="s">
        <v>1586</v>
      </c>
      <c r="E44" s="6" t="s">
        <v>5071</v>
      </c>
      <c r="F44" s="6" t="s">
        <v>5072</v>
      </c>
      <c r="G44" s="26" t="s">
        <v>104</v>
      </c>
      <c r="H44" s="22" t="s">
        <v>4105</v>
      </c>
    </row>
    <row r="45" spans="1:8" ht="56.25">
      <c r="A45" s="22">
        <v>30</v>
      </c>
      <c r="B45" s="22" t="s">
        <v>4048</v>
      </c>
      <c r="C45" s="22" t="s">
        <v>4106</v>
      </c>
      <c r="D45" s="6" t="s">
        <v>1586</v>
      </c>
      <c r="E45" s="6" t="s">
        <v>4107</v>
      </c>
      <c r="F45" s="6" t="s">
        <v>4108</v>
      </c>
      <c r="G45" s="434" t="s">
        <v>4109</v>
      </c>
      <c r="H45" s="22" t="s">
        <v>4110</v>
      </c>
    </row>
    <row r="46" spans="1:8" ht="131.25">
      <c r="A46" s="656">
        <v>31</v>
      </c>
      <c r="B46" s="656" t="s">
        <v>4049</v>
      </c>
      <c r="C46" s="34" t="s">
        <v>4111</v>
      </c>
      <c r="D46" s="656" t="s">
        <v>4112</v>
      </c>
      <c r="E46" s="656" t="s">
        <v>4113</v>
      </c>
      <c r="F46" s="657" t="s">
        <v>5067</v>
      </c>
      <c r="G46" s="693"/>
      <c r="H46" s="656" t="s">
        <v>4114</v>
      </c>
    </row>
    <row r="47" spans="1:8" ht="18.75">
      <c r="A47" s="656"/>
      <c r="B47" s="656"/>
      <c r="C47" s="2" t="s">
        <v>4115</v>
      </c>
      <c r="D47" s="656"/>
      <c r="E47" s="656"/>
      <c r="F47" s="658"/>
      <c r="G47" s="693"/>
      <c r="H47" s="656"/>
    </row>
    <row r="48" spans="1:8" ht="75">
      <c r="A48" s="656"/>
      <c r="B48" s="656"/>
      <c r="C48" s="34" t="s">
        <v>4116</v>
      </c>
      <c r="D48" s="656"/>
      <c r="E48" s="656"/>
      <c r="F48" s="658"/>
      <c r="G48" s="693"/>
      <c r="H48" s="656"/>
    </row>
    <row r="49" spans="1:8" ht="112.5">
      <c r="A49" s="656"/>
      <c r="B49" s="656"/>
      <c r="C49" s="34" t="s">
        <v>4117</v>
      </c>
      <c r="D49" s="656"/>
      <c r="E49" s="656"/>
      <c r="F49" s="659"/>
      <c r="G49" s="693"/>
      <c r="H49" s="656"/>
    </row>
    <row r="50" spans="1:8" ht="75">
      <c r="A50" s="656">
        <v>32</v>
      </c>
      <c r="B50" s="656" t="s">
        <v>4049</v>
      </c>
      <c r="C50" s="34" t="s">
        <v>4118</v>
      </c>
      <c r="D50" s="656" t="s">
        <v>4112</v>
      </c>
      <c r="E50" s="656" t="s">
        <v>4113</v>
      </c>
      <c r="F50" s="693"/>
      <c r="G50" s="693"/>
      <c r="H50" s="656" t="s">
        <v>4114</v>
      </c>
    </row>
    <row r="51" spans="1:8" ht="93.75">
      <c r="A51" s="656"/>
      <c r="B51" s="656"/>
      <c r="C51" s="34" t="s">
        <v>4119</v>
      </c>
      <c r="D51" s="656"/>
      <c r="E51" s="656"/>
      <c r="F51" s="693"/>
      <c r="G51" s="693"/>
      <c r="H51" s="656"/>
    </row>
    <row r="52" spans="1:8" ht="93.75">
      <c r="A52" s="656"/>
      <c r="B52" s="656"/>
      <c r="C52" s="34" t="s">
        <v>4120</v>
      </c>
      <c r="D52" s="656"/>
      <c r="E52" s="656"/>
      <c r="F52" s="693"/>
      <c r="G52" s="693"/>
      <c r="H52" s="656"/>
    </row>
    <row r="53" spans="1:8" ht="187.5">
      <c r="A53" s="656"/>
      <c r="B53" s="656"/>
      <c r="C53" s="34" t="s">
        <v>4121</v>
      </c>
      <c r="D53" s="656"/>
      <c r="E53" s="656"/>
      <c r="F53" s="693"/>
      <c r="G53" s="693"/>
      <c r="H53" s="656"/>
    </row>
    <row r="54" spans="1:8" ht="93.75">
      <c r="A54" s="656"/>
      <c r="B54" s="656"/>
      <c r="C54" s="34" t="s">
        <v>4130</v>
      </c>
      <c r="D54" s="656"/>
      <c r="E54" s="656"/>
      <c r="F54" s="693"/>
      <c r="G54" s="693"/>
      <c r="H54" s="656"/>
    </row>
    <row r="55" spans="1:8" ht="18.75">
      <c r="A55" s="656"/>
      <c r="B55" s="656"/>
      <c r="C55" s="2" t="s">
        <v>4122</v>
      </c>
      <c r="D55" s="656"/>
      <c r="E55" s="656"/>
      <c r="F55" s="693"/>
      <c r="G55" s="693"/>
      <c r="H55" s="656"/>
    </row>
    <row r="56" spans="1:8" ht="18.75">
      <c r="A56" s="656"/>
      <c r="B56" s="656"/>
      <c r="C56" s="2" t="s">
        <v>4131</v>
      </c>
      <c r="D56" s="656"/>
      <c r="E56" s="656"/>
      <c r="F56" s="693"/>
      <c r="G56" s="693"/>
      <c r="H56" s="656"/>
    </row>
    <row r="57" spans="1:8" ht="18.75">
      <c r="A57" s="1"/>
      <c r="C57" s="379"/>
      <c r="D57" s="645"/>
      <c r="E57" s="645"/>
      <c r="F57" s="688"/>
      <c r="G57" s="688"/>
      <c r="H57" s="645"/>
    </row>
    <row r="58" spans="1:8" ht="56.25">
      <c r="A58" s="656">
        <v>32</v>
      </c>
      <c r="B58" s="656" t="s">
        <v>4051</v>
      </c>
      <c r="C58" s="435" t="s">
        <v>4132</v>
      </c>
      <c r="D58" s="697" t="s">
        <v>4123</v>
      </c>
      <c r="E58" s="697" t="s">
        <v>4124</v>
      </c>
      <c r="F58" s="697" t="s">
        <v>4125</v>
      </c>
      <c r="G58" s="697" t="s">
        <v>4126</v>
      </c>
      <c r="H58" s="11" t="s">
        <v>4127</v>
      </c>
    </row>
    <row r="59" spans="1:8" ht="37.5">
      <c r="A59" s="656"/>
      <c r="B59" s="656"/>
      <c r="C59" s="435" t="s">
        <v>4133</v>
      </c>
      <c r="D59" s="697"/>
      <c r="E59" s="697"/>
      <c r="F59" s="697"/>
      <c r="G59" s="697"/>
      <c r="H59" s="11" t="s">
        <v>4128</v>
      </c>
    </row>
    <row r="60" spans="1:8" ht="37.5">
      <c r="A60" s="656"/>
      <c r="B60" s="656"/>
      <c r="C60" s="435" t="s">
        <v>4134</v>
      </c>
      <c r="D60" s="697"/>
      <c r="E60" s="697"/>
      <c r="F60" s="697"/>
      <c r="G60" s="697"/>
      <c r="H60" s="126"/>
    </row>
    <row r="61" spans="1:8" ht="56.25">
      <c r="A61" s="656"/>
      <c r="B61" s="656"/>
      <c r="C61" s="435" t="s">
        <v>4135</v>
      </c>
      <c r="D61" s="697"/>
      <c r="E61" s="697"/>
      <c r="F61" s="697"/>
      <c r="G61" s="697"/>
      <c r="H61" s="126"/>
    </row>
    <row r="62" spans="1:8" ht="37.5">
      <c r="A62" s="656"/>
      <c r="B62" s="656"/>
      <c r="C62" s="435" t="s">
        <v>4136</v>
      </c>
      <c r="D62" s="697"/>
      <c r="E62" s="697"/>
      <c r="F62" s="697"/>
      <c r="G62" s="697"/>
      <c r="H62" s="126"/>
    </row>
    <row r="63" spans="1:8" ht="37.5">
      <c r="A63" s="656"/>
      <c r="B63" s="656"/>
      <c r="C63" s="435" t="s">
        <v>4137</v>
      </c>
      <c r="D63" s="697"/>
      <c r="E63" s="697"/>
      <c r="F63" s="697"/>
      <c r="G63" s="697"/>
      <c r="H63" s="126"/>
    </row>
    <row r="64" spans="1:8" ht="37.5">
      <c r="A64" s="656"/>
      <c r="B64" s="656"/>
      <c r="C64" s="435" t="s">
        <v>4138</v>
      </c>
      <c r="D64" s="697"/>
      <c r="E64" s="697"/>
      <c r="F64" s="697"/>
      <c r="G64" s="697"/>
      <c r="H64" s="126"/>
    </row>
    <row r="65" spans="1:8" ht="37.5">
      <c r="A65" s="537" t="s">
        <v>5067</v>
      </c>
      <c r="B65" s="537" t="s">
        <v>4912</v>
      </c>
      <c r="C65" s="538" t="s">
        <v>4921</v>
      </c>
      <c r="D65" s="538" t="s">
        <v>4922</v>
      </c>
      <c r="E65" s="539" t="s">
        <v>4923</v>
      </c>
      <c r="F65" s="539" t="s">
        <v>4924</v>
      </c>
      <c r="G65" s="537"/>
      <c r="H65" s="538" t="s">
        <v>4925</v>
      </c>
    </row>
    <row r="66" ht="18.75">
      <c r="A66" s="59" t="s">
        <v>5067</v>
      </c>
    </row>
  </sheetData>
  <sheetProtection/>
  <mergeCells count="45">
    <mergeCell ref="A58:A64"/>
    <mergeCell ref="B58:B64"/>
    <mergeCell ref="D58:D64"/>
    <mergeCell ref="E58:E64"/>
    <mergeCell ref="F58:F64"/>
    <mergeCell ref="G58:G64"/>
    <mergeCell ref="H46:H49"/>
    <mergeCell ref="A50:A56"/>
    <mergeCell ref="B50:B56"/>
    <mergeCell ref="D50:D57"/>
    <mergeCell ref="E50:E57"/>
    <mergeCell ref="F50:F57"/>
    <mergeCell ref="G50:G57"/>
    <mergeCell ref="H50:H57"/>
    <mergeCell ref="A46:A49"/>
    <mergeCell ref="B46:B49"/>
    <mergeCell ref="D46:D49"/>
    <mergeCell ref="E46:E49"/>
    <mergeCell ref="F46:F49"/>
    <mergeCell ref="G46:G49"/>
    <mergeCell ref="A28:A30"/>
    <mergeCell ref="A31:A32"/>
    <mergeCell ref="B31:B32"/>
    <mergeCell ref="C31:C32"/>
    <mergeCell ref="D31:D32"/>
    <mergeCell ref="A33:A35"/>
    <mergeCell ref="B33:B35"/>
    <mergeCell ref="C33:C35"/>
    <mergeCell ref="D33:D35"/>
    <mergeCell ref="B28:B30"/>
    <mergeCell ref="C28:C30"/>
    <mergeCell ref="D28:D30"/>
    <mergeCell ref="E28:E30"/>
    <mergeCell ref="F28:F30"/>
    <mergeCell ref="H10:I10"/>
    <mergeCell ref="G28:G30"/>
    <mergeCell ref="H3:I3"/>
    <mergeCell ref="A9:A10"/>
    <mergeCell ref="A1:H1"/>
    <mergeCell ref="A2:H2"/>
    <mergeCell ref="E3:G4"/>
    <mergeCell ref="A3:A4"/>
    <mergeCell ref="B3:B4"/>
    <mergeCell ref="C3:C4"/>
    <mergeCell ref="D3:D4"/>
  </mergeCells>
  <printOptions/>
  <pageMargins left="0.44" right="0.28" top="0.46" bottom="0.72" header="0.29" footer="0.34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88"/>
  <sheetViews>
    <sheetView zoomScalePageLayoutView="0" workbookViewId="0" topLeftCell="A975">
      <selection activeCell="A975" sqref="A975:A988"/>
    </sheetView>
  </sheetViews>
  <sheetFormatPr defaultColWidth="9.140625" defaultRowHeight="12.75"/>
  <cols>
    <col min="1" max="1" width="6.8515625" style="59" customWidth="1"/>
    <col min="2" max="2" width="34.421875" style="1" customWidth="1"/>
    <col min="3" max="3" width="21.57421875" style="1" customWidth="1"/>
    <col min="4" max="4" width="14.7109375" style="1" customWidth="1"/>
    <col min="5" max="5" width="12.7109375" style="1" bestFit="1" customWidth="1"/>
    <col min="6" max="6" width="14.57421875" style="1" customWidth="1"/>
    <col min="7" max="7" width="17.00390625" style="1" customWidth="1"/>
    <col min="8" max="8" width="15.7109375" style="23" customWidth="1"/>
    <col min="9" max="9" width="9.140625" style="1" customWidth="1"/>
    <col min="10" max="10" width="11.00390625" style="1" bestFit="1" customWidth="1"/>
    <col min="11" max="16384" width="9.140625" style="1" customWidth="1"/>
  </cols>
  <sheetData>
    <row r="1" spans="1:10" ht="20.25">
      <c r="A1" s="639" t="s">
        <v>0</v>
      </c>
      <c r="B1" s="639"/>
      <c r="C1" s="639"/>
      <c r="D1" s="639"/>
      <c r="E1" s="639"/>
      <c r="F1" s="639"/>
      <c r="G1" s="639"/>
      <c r="H1" s="639"/>
      <c r="I1" s="28"/>
      <c r="J1" s="28"/>
    </row>
    <row r="2" spans="1:10" ht="20.25">
      <c r="A2" s="639" t="s">
        <v>145</v>
      </c>
      <c r="B2" s="639"/>
      <c r="C2" s="639"/>
      <c r="D2" s="639"/>
      <c r="E2" s="639"/>
      <c r="F2" s="639"/>
      <c r="G2" s="639"/>
      <c r="H2" s="639"/>
      <c r="I2" s="28"/>
      <c r="J2" s="28"/>
    </row>
    <row r="3" spans="1:8" ht="37.5">
      <c r="A3" s="7" t="s">
        <v>1</v>
      </c>
      <c r="B3" s="3" t="s">
        <v>2</v>
      </c>
      <c r="C3" s="3" t="s">
        <v>18</v>
      </c>
      <c r="D3" s="3" t="s">
        <v>19</v>
      </c>
      <c r="E3" s="3" t="s">
        <v>20</v>
      </c>
      <c r="F3" s="3" t="s">
        <v>21</v>
      </c>
      <c r="G3" s="4" t="s">
        <v>22</v>
      </c>
      <c r="H3" s="577" t="s">
        <v>23</v>
      </c>
    </row>
    <row r="4" spans="1:8" ht="18.75">
      <c r="A4" s="5" t="s">
        <v>451</v>
      </c>
      <c r="B4" s="33" t="s">
        <v>160</v>
      </c>
      <c r="C4" s="5" t="s">
        <v>325</v>
      </c>
      <c r="D4" s="2" t="s">
        <v>326</v>
      </c>
      <c r="E4" s="79" t="s">
        <v>327</v>
      </c>
      <c r="F4" s="79" t="s">
        <v>328</v>
      </c>
      <c r="G4" s="80" t="s">
        <v>329</v>
      </c>
      <c r="H4" s="64" t="s">
        <v>330</v>
      </c>
    </row>
    <row r="5" spans="1:8" ht="18.75">
      <c r="A5" s="5">
        <v>2</v>
      </c>
      <c r="B5" s="2"/>
      <c r="C5" s="5" t="s">
        <v>331</v>
      </c>
      <c r="D5" s="2" t="s">
        <v>332</v>
      </c>
      <c r="E5" s="81">
        <v>20674</v>
      </c>
      <c r="F5" s="81">
        <v>32727</v>
      </c>
      <c r="G5" s="80" t="s">
        <v>329</v>
      </c>
      <c r="H5" s="64" t="s">
        <v>330</v>
      </c>
    </row>
    <row r="6" spans="1:8" ht="18.75">
      <c r="A6" s="5">
        <v>3</v>
      </c>
      <c r="B6" s="2"/>
      <c r="C6" s="5" t="s">
        <v>333</v>
      </c>
      <c r="D6" s="2" t="s">
        <v>334</v>
      </c>
      <c r="E6" s="79" t="s">
        <v>335</v>
      </c>
      <c r="F6" s="79" t="s">
        <v>328</v>
      </c>
      <c r="G6" s="80" t="s">
        <v>329</v>
      </c>
      <c r="H6" s="64" t="s">
        <v>330</v>
      </c>
    </row>
    <row r="7" spans="1:8" ht="18.75">
      <c r="A7" s="5">
        <v>4</v>
      </c>
      <c r="B7" s="2"/>
      <c r="C7" s="5" t="s">
        <v>336</v>
      </c>
      <c r="D7" s="5" t="s">
        <v>337</v>
      </c>
      <c r="E7" s="79" t="s">
        <v>338</v>
      </c>
      <c r="F7" s="81">
        <v>37076</v>
      </c>
      <c r="G7" s="82" t="s">
        <v>329</v>
      </c>
      <c r="H7" s="64" t="s">
        <v>330</v>
      </c>
    </row>
    <row r="8" spans="1:8" ht="18.75">
      <c r="A8" s="5">
        <v>5</v>
      </c>
      <c r="B8" s="2"/>
      <c r="C8" s="5" t="s">
        <v>339</v>
      </c>
      <c r="D8" s="5" t="s">
        <v>337</v>
      </c>
      <c r="E8" s="79" t="s">
        <v>340</v>
      </c>
      <c r="F8" s="81">
        <v>33703</v>
      </c>
      <c r="G8" s="82" t="s">
        <v>329</v>
      </c>
      <c r="H8" s="64"/>
    </row>
    <row r="9" spans="1:8" ht="18.75">
      <c r="A9" s="5">
        <v>6</v>
      </c>
      <c r="B9" s="2"/>
      <c r="C9" s="5" t="s">
        <v>341</v>
      </c>
      <c r="D9" s="5" t="s">
        <v>337</v>
      </c>
      <c r="E9" s="79" t="s">
        <v>342</v>
      </c>
      <c r="F9" s="45">
        <v>37997</v>
      </c>
      <c r="G9" s="82" t="s">
        <v>329</v>
      </c>
      <c r="H9" s="64"/>
    </row>
    <row r="10" spans="1:8" ht="18.75">
      <c r="A10" s="5">
        <v>7</v>
      </c>
      <c r="B10" s="2"/>
      <c r="C10" s="5" t="s">
        <v>343</v>
      </c>
      <c r="D10" s="5" t="s">
        <v>337</v>
      </c>
      <c r="E10" s="81">
        <v>20124</v>
      </c>
      <c r="F10" s="81">
        <v>38784</v>
      </c>
      <c r="G10" s="82" t="s">
        <v>329</v>
      </c>
      <c r="H10" s="64" t="s">
        <v>330</v>
      </c>
    </row>
    <row r="11" spans="1:8" ht="18.75">
      <c r="A11" s="5">
        <v>8</v>
      </c>
      <c r="B11" s="2"/>
      <c r="C11" s="5" t="s">
        <v>344</v>
      </c>
      <c r="D11" s="5" t="s">
        <v>337</v>
      </c>
      <c r="E11" s="79" t="s">
        <v>345</v>
      </c>
      <c r="F11" s="45">
        <v>38267</v>
      </c>
      <c r="G11" s="82" t="s">
        <v>346</v>
      </c>
      <c r="H11" s="64" t="s">
        <v>330</v>
      </c>
    </row>
    <row r="12" spans="1:8" ht="18.75">
      <c r="A12" s="5">
        <v>9</v>
      </c>
      <c r="B12" s="2"/>
      <c r="C12" s="5" t="s">
        <v>347</v>
      </c>
      <c r="D12" s="5" t="s">
        <v>337</v>
      </c>
      <c r="E12" s="79" t="s">
        <v>348</v>
      </c>
      <c r="F12" s="79" t="s">
        <v>349</v>
      </c>
      <c r="G12" s="82" t="s">
        <v>329</v>
      </c>
      <c r="H12" s="64" t="s">
        <v>330</v>
      </c>
    </row>
    <row r="13" spans="1:8" ht="18.75">
      <c r="A13" s="5">
        <v>10</v>
      </c>
      <c r="B13" s="2"/>
      <c r="C13" s="5" t="s">
        <v>350</v>
      </c>
      <c r="D13" s="5" t="s">
        <v>337</v>
      </c>
      <c r="E13" s="81">
        <v>29683</v>
      </c>
      <c r="F13" s="79" t="s">
        <v>351</v>
      </c>
      <c r="G13" s="82" t="s">
        <v>329</v>
      </c>
      <c r="H13" s="64"/>
    </row>
    <row r="14" spans="1:8" ht="18.75">
      <c r="A14" s="5">
        <v>11</v>
      </c>
      <c r="B14" s="2"/>
      <c r="C14" s="5" t="s">
        <v>352</v>
      </c>
      <c r="D14" s="5" t="s">
        <v>337</v>
      </c>
      <c r="E14" s="79" t="s">
        <v>353</v>
      </c>
      <c r="F14" s="81">
        <v>40366</v>
      </c>
      <c r="G14" s="82" t="s">
        <v>346</v>
      </c>
      <c r="H14" s="64" t="s">
        <v>330</v>
      </c>
    </row>
    <row r="15" spans="1:8" ht="18.75">
      <c r="A15" s="5">
        <v>12</v>
      </c>
      <c r="B15" s="2"/>
      <c r="C15" s="5" t="s">
        <v>354</v>
      </c>
      <c r="D15" s="5" t="s">
        <v>337</v>
      </c>
      <c r="E15" s="81">
        <v>23933</v>
      </c>
      <c r="F15" s="79" t="s">
        <v>355</v>
      </c>
      <c r="G15" s="82" t="s">
        <v>329</v>
      </c>
      <c r="H15" s="64"/>
    </row>
    <row r="16" spans="1:8" ht="18.75">
      <c r="A16" s="5">
        <v>13</v>
      </c>
      <c r="B16" s="2"/>
      <c r="C16" s="5" t="s">
        <v>356</v>
      </c>
      <c r="D16" s="5" t="s">
        <v>337</v>
      </c>
      <c r="E16" s="79" t="s">
        <v>108</v>
      </c>
      <c r="F16" s="81">
        <v>39090</v>
      </c>
      <c r="G16" s="82" t="s">
        <v>357</v>
      </c>
      <c r="H16" s="64"/>
    </row>
    <row r="17" spans="1:8" ht="18.75">
      <c r="A17" s="5">
        <v>14</v>
      </c>
      <c r="B17" s="2"/>
      <c r="C17" s="5" t="s">
        <v>358</v>
      </c>
      <c r="D17" s="5" t="s">
        <v>337</v>
      </c>
      <c r="E17" s="79" t="s">
        <v>359</v>
      </c>
      <c r="F17" s="81">
        <v>36284</v>
      </c>
      <c r="G17" s="82" t="s">
        <v>360</v>
      </c>
      <c r="H17" s="64" t="s">
        <v>330</v>
      </c>
    </row>
    <row r="18" spans="1:8" ht="18.75">
      <c r="A18" s="5">
        <v>15</v>
      </c>
      <c r="B18" s="2"/>
      <c r="C18" s="5" t="s">
        <v>361</v>
      </c>
      <c r="D18" s="5" t="s">
        <v>337</v>
      </c>
      <c r="E18" s="81">
        <v>24294</v>
      </c>
      <c r="F18" s="81">
        <v>38024</v>
      </c>
      <c r="G18" s="82" t="s">
        <v>329</v>
      </c>
      <c r="H18" s="64"/>
    </row>
    <row r="19" spans="1:8" ht="18.75">
      <c r="A19" s="5">
        <v>16</v>
      </c>
      <c r="B19" s="2"/>
      <c r="C19" s="5" t="s">
        <v>362</v>
      </c>
      <c r="D19" s="5" t="s">
        <v>337</v>
      </c>
      <c r="E19" s="81">
        <v>25578</v>
      </c>
      <c r="F19" s="81">
        <v>40362</v>
      </c>
      <c r="G19" s="82" t="s">
        <v>329</v>
      </c>
      <c r="H19" s="64" t="s">
        <v>330</v>
      </c>
    </row>
    <row r="20" spans="1:8" ht="18.75">
      <c r="A20" s="5">
        <v>17</v>
      </c>
      <c r="B20" s="2"/>
      <c r="C20" s="5" t="s">
        <v>363</v>
      </c>
      <c r="D20" s="5" t="s">
        <v>337</v>
      </c>
      <c r="E20" s="79" t="s">
        <v>364</v>
      </c>
      <c r="F20" s="79" t="s">
        <v>365</v>
      </c>
      <c r="G20" s="82" t="s">
        <v>329</v>
      </c>
      <c r="H20" s="64" t="s">
        <v>366</v>
      </c>
    </row>
    <row r="21" spans="1:8" ht="18.75">
      <c r="A21" s="5">
        <v>18</v>
      </c>
      <c r="B21" s="2"/>
      <c r="C21" s="5" t="s">
        <v>367</v>
      </c>
      <c r="D21" s="5" t="s">
        <v>104</v>
      </c>
      <c r="E21" s="81">
        <v>22835</v>
      </c>
      <c r="F21" s="79" t="s">
        <v>368</v>
      </c>
      <c r="G21" s="82" t="s">
        <v>369</v>
      </c>
      <c r="H21" s="64" t="s">
        <v>108</v>
      </c>
    </row>
    <row r="22" spans="1:8" ht="18.75">
      <c r="A22" s="98" t="s">
        <v>450</v>
      </c>
      <c r="B22" s="84" t="s">
        <v>370</v>
      </c>
      <c r="C22" s="86" t="s">
        <v>371</v>
      </c>
      <c r="D22" s="79" t="s">
        <v>372</v>
      </c>
      <c r="E22" s="81">
        <v>20461</v>
      </c>
      <c r="F22" s="85">
        <v>34246</v>
      </c>
      <c r="G22" s="2" t="s">
        <v>104</v>
      </c>
      <c r="H22" s="34" t="s">
        <v>104</v>
      </c>
    </row>
    <row r="23" spans="1:8" ht="18.75">
      <c r="A23" s="5">
        <v>2</v>
      </c>
      <c r="B23" s="2"/>
      <c r="C23" s="86" t="s">
        <v>373</v>
      </c>
      <c r="D23" s="79" t="s">
        <v>374</v>
      </c>
      <c r="E23" s="81">
        <v>24267</v>
      </c>
      <c r="F23" s="81">
        <v>34342</v>
      </c>
      <c r="G23" s="2" t="s">
        <v>104</v>
      </c>
      <c r="H23" s="34" t="s">
        <v>104</v>
      </c>
    </row>
    <row r="24" spans="1:8" ht="18.75">
      <c r="A24" s="5">
        <v>3</v>
      </c>
      <c r="B24" s="2"/>
      <c r="C24" s="86" t="s">
        <v>375</v>
      </c>
      <c r="D24" s="79" t="s">
        <v>374</v>
      </c>
      <c r="E24" s="79" t="s">
        <v>376</v>
      </c>
      <c r="F24" s="81">
        <v>34976</v>
      </c>
      <c r="G24" s="2" t="s">
        <v>104</v>
      </c>
      <c r="H24" s="34" t="s">
        <v>104</v>
      </c>
    </row>
    <row r="25" spans="1:8" ht="18.75">
      <c r="A25" s="5">
        <v>4</v>
      </c>
      <c r="B25" s="2"/>
      <c r="C25" s="86" t="s">
        <v>377</v>
      </c>
      <c r="D25" s="79" t="s">
        <v>372</v>
      </c>
      <c r="E25" s="81">
        <v>23355</v>
      </c>
      <c r="F25" s="81">
        <v>34706</v>
      </c>
      <c r="G25" s="2" t="s">
        <v>104</v>
      </c>
      <c r="H25" s="34" t="s">
        <v>104</v>
      </c>
    </row>
    <row r="26" spans="1:8" ht="18.75">
      <c r="A26" s="5">
        <v>5</v>
      </c>
      <c r="B26" s="2"/>
      <c r="C26" s="86" t="s">
        <v>378</v>
      </c>
      <c r="D26" s="79" t="s">
        <v>374</v>
      </c>
      <c r="E26" s="79" t="s">
        <v>379</v>
      </c>
      <c r="F26" s="81">
        <v>35707</v>
      </c>
      <c r="G26" s="2" t="s">
        <v>104</v>
      </c>
      <c r="H26" s="34" t="s">
        <v>104</v>
      </c>
    </row>
    <row r="27" spans="1:8" ht="18.75">
      <c r="A27" s="5">
        <v>6</v>
      </c>
      <c r="B27" s="2"/>
      <c r="C27" s="86" t="s">
        <v>380</v>
      </c>
      <c r="D27" s="79" t="s">
        <v>381</v>
      </c>
      <c r="E27" s="81">
        <v>25969</v>
      </c>
      <c r="F27" s="81">
        <v>35802</v>
      </c>
      <c r="G27" s="2" t="s">
        <v>104</v>
      </c>
      <c r="H27" s="34" t="s">
        <v>104</v>
      </c>
    </row>
    <row r="28" spans="1:8" ht="18.75">
      <c r="A28" s="5">
        <v>7</v>
      </c>
      <c r="B28" s="2"/>
      <c r="C28" s="86" t="s">
        <v>382</v>
      </c>
      <c r="D28" s="79" t="s">
        <v>383</v>
      </c>
      <c r="E28" s="81">
        <v>24055</v>
      </c>
      <c r="F28" s="81">
        <v>35807</v>
      </c>
      <c r="G28" s="2" t="s">
        <v>104</v>
      </c>
      <c r="H28" s="34" t="s">
        <v>104</v>
      </c>
    </row>
    <row r="29" spans="1:8" ht="18.75">
      <c r="A29" s="5">
        <v>8</v>
      </c>
      <c r="B29" s="2"/>
      <c r="C29" s="86" t="s">
        <v>384</v>
      </c>
      <c r="D29" s="79" t="s">
        <v>383</v>
      </c>
      <c r="E29" s="81">
        <v>24381</v>
      </c>
      <c r="F29" s="81">
        <v>36801</v>
      </c>
      <c r="G29" s="2" t="s">
        <v>104</v>
      </c>
      <c r="H29" s="34" t="s">
        <v>104</v>
      </c>
    </row>
    <row r="30" spans="1:8" ht="18.75">
      <c r="A30" s="5">
        <v>9</v>
      </c>
      <c r="B30" s="2"/>
      <c r="C30" s="86" t="s">
        <v>385</v>
      </c>
      <c r="D30" s="79" t="s">
        <v>386</v>
      </c>
      <c r="E30" s="79" t="s">
        <v>387</v>
      </c>
      <c r="F30" s="81">
        <v>36534</v>
      </c>
      <c r="G30" s="2" t="s">
        <v>104</v>
      </c>
      <c r="H30" s="34" t="s">
        <v>104</v>
      </c>
    </row>
    <row r="31" spans="1:8" ht="18.75">
      <c r="A31" s="5">
        <v>10</v>
      </c>
      <c r="B31" s="2"/>
      <c r="C31" s="86" t="s">
        <v>388</v>
      </c>
      <c r="D31" s="79" t="s">
        <v>389</v>
      </c>
      <c r="E31" s="81">
        <v>27401</v>
      </c>
      <c r="F31" s="81">
        <v>36534</v>
      </c>
      <c r="G31" s="2" t="s">
        <v>104</v>
      </c>
      <c r="H31" s="34" t="s">
        <v>104</v>
      </c>
    </row>
    <row r="32" spans="1:8" ht="18.75">
      <c r="A32" s="5">
        <v>11</v>
      </c>
      <c r="B32" s="2"/>
      <c r="C32" s="86" t="s">
        <v>390</v>
      </c>
      <c r="D32" s="79" t="s">
        <v>383</v>
      </c>
      <c r="E32" s="79" t="s">
        <v>391</v>
      </c>
      <c r="F32" s="81">
        <v>36773</v>
      </c>
      <c r="G32" s="2" t="s">
        <v>104</v>
      </c>
      <c r="H32" s="34" t="s">
        <v>104</v>
      </c>
    </row>
    <row r="33" spans="1:8" ht="18.75">
      <c r="A33" s="5">
        <v>12</v>
      </c>
      <c r="B33" s="2"/>
      <c r="C33" s="86" t="s">
        <v>392</v>
      </c>
      <c r="D33" s="79" t="s">
        <v>372</v>
      </c>
      <c r="E33" s="79" t="s">
        <v>393</v>
      </c>
      <c r="F33" s="81">
        <v>37687</v>
      </c>
      <c r="G33" s="2" t="s">
        <v>104</v>
      </c>
      <c r="H33" s="34" t="s">
        <v>104</v>
      </c>
    </row>
    <row r="34" spans="1:8" ht="18.75">
      <c r="A34" s="5">
        <v>13</v>
      </c>
      <c r="B34" s="2"/>
      <c r="C34" s="86" t="s">
        <v>394</v>
      </c>
      <c r="D34" s="79" t="s">
        <v>372</v>
      </c>
      <c r="E34" s="81">
        <v>26698</v>
      </c>
      <c r="F34" s="81">
        <v>37628</v>
      </c>
      <c r="G34" s="2" t="s">
        <v>104</v>
      </c>
      <c r="H34" s="34" t="s">
        <v>104</v>
      </c>
    </row>
    <row r="35" spans="1:8" ht="18.75">
      <c r="A35" s="5">
        <v>14</v>
      </c>
      <c r="B35" s="2"/>
      <c r="C35" s="86" t="s">
        <v>395</v>
      </c>
      <c r="D35" s="79" t="s">
        <v>374</v>
      </c>
      <c r="E35" s="81">
        <v>27764</v>
      </c>
      <c r="F35" s="81">
        <v>38356</v>
      </c>
      <c r="G35" s="2" t="s">
        <v>104</v>
      </c>
      <c r="H35" s="34" t="s">
        <v>104</v>
      </c>
    </row>
    <row r="36" spans="1:8" ht="18.75">
      <c r="A36" s="5">
        <v>15</v>
      </c>
      <c r="B36" s="2"/>
      <c r="C36" s="86" t="s">
        <v>396</v>
      </c>
      <c r="D36" s="79" t="s">
        <v>397</v>
      </c>
      <c r="E36" s="79" t="s">
        <v>398</v>
      </c>
      <c r="F36" s="81">
        <v>38359</v>
      </c>
      <c r="G36" s="2" t="s">
        <v>104</v>
      </c>
      <c r="H36" s="34" t="s">
        <v>104</v>
      </c>
    </row>
    <row r="37" spans="1:8" ht="18.75">
      <c r="A37" s="5">
        <v>16</v>
      </c>
      <c r="B37" s="2"/>
      <c r="C37" s="86" t="s">
        <v>399</v>
      </c>
      <c r="D37" s="79" t="s">
        <v>400</v>
      </c>
      <c r="E37" s="81">
        <v>25750</v>
      </c>
      <c r="F37" s="81">
        <v>38361</v>
      </c>
      <c r="G37" s="2" t="s">
        <v>104</v>
      </c>
      <c r="H37" s="34" t="s">
        <v>104</v>
      </c>
    </row>
    <row r="38" spans="1:8" ht="18.75">
      <c r="A38" s="5">
        <v>17</v>
      </c>
      <c r="B38" s="2"/>
      <c r="C38" s="86" t="s">
        <v>401</v>
      </c>
      <c r="D38" s="79" t="s">
        <v>383</v>
      </c>
      <c r="E38" s="79" t="s">
        <v>402</v>
      </c>
      <c r="F38" s="81">
        <v>38724</v>
      </c>
      <c r="G38" s="2" t="s">
        <v>104</v>
      </c>
      <c r="H38" s="34" t="s">
        <v>104</v>
      </c>
    </row>
    <row r="39" spans="1:8" ht="18.75">
      <c r="A39" s="5">
        <v>18</v>
      </c>
      <c r="B39" s="2"/>
      <c r="C39" s="86" t="s">
        <v>403</v>
      </c>
      <c r="D39" s="79" t="s">
        <v>383</v>
      </c>
      <c r="E39" s="81">
        <v>28099</v>
      </c>
      <c r="F39" s="79" t="s">
        <v>404</v>
      </c>
      <c r="G39" s="2" t="s">
        <v>104</v>
      </c>
      <c r="H39" s="34" t="s">
        <v>104</v>
      </c>
    </row>
    <row r="40" spans="1:8" ht="18.75">
      <c r="A40" s="5">
        <v>19</v>
      </c>
      <c r="B40" s="2"/>
      <c r="C40" s="86" t="s">
        <v>405</v>
      </c>
      <c r="D40" s="79" t="s">
        <v>406</v>
      </c>
      <c r="E40" s="79" t="s">
        <v>407</v>
      </c>
      <c r="F40" s="79" t="s">
        <v>408</v>
      </c>
      <c r="G40" s="2" t="s">
        <v>104</v>
      </c>
      <c r="H40" s="34" t="s">
        <v>104</v>
      </c>
    </row>
    <row r="41" spans="1:8" ht="18.75">
      <c r="A41" s="5">
        <v>20</v>
      </c>
      <c r="B41" s="2"/>
      <c r="C41" s="86" t="s">
        <v>409</v>
      </c>
      <c r="D41" s="79" t="s">
        <v>410</v>
      </c>
      <c r="E41" s="79" t="s">
        <v>411</v>
      </c>
      <c r="F41" s="81">
        <v>39120</v>
      </c>
      <c r="G41" s="2" t="s">
        <v>104</v>
      </c>
      <c r="H41" s="34" t="s">
        <v>104</v>
      </c>
    </row>
    <row r="42" spans="1:8" ht="18.75">
      <c r="A42" s="5">
        <v>21</v>
      </c>
      <c r="B42" s="2"/>
      <c r="C42" s="86" t="s">
        <v>412</v>
      </c>
      <c r="D42" s="79" t="s">
        <v>374</v>
      </c>
      <c r="E42" s="81">
        <v>27030</v>
      </c>
      <c r="F42" s="81">
        <v>39090</v>
      </c>
      <c r="G42" s="2" t="s">
        <v>104</v>
      </c>
      <c r="H42" s="34" t="s">
        <v>104</v>
      </c>
    </row>
    <row r="43" spans="1:8" ht="18.75">
      <c r="A43" s="5">
        <v>22</v>
      </c>
      <c r="B43" s="2"/>
      <c r="C43" s="86" t="s">
        <v>413</v>
      </c>
      <c r="D43" s="79" t="s">
        <v>414</v>
      </c>
      <c r="E43" s="79" t="s">
        <v>415</v>
      </c>
      <c r="F43" s="81">
        <v>39455</v>
      </c>
      <c r="G43" s="2" t="s">
        <v>104</v>
      </c>
      <c r="H43" s="34" t="s">
        <v>104</v>
      </c>
    </row>
    <row r="44" spans="1:8" ht="18.75">
      <c r="A44" s="5">
        <v>23</v>
      </c>
      <c r="B44" s="2"/>
      <c r="C44" s="86" t="s">
        <v>416</v>
      </c>
      <c r="D44" s="79" t="s">
        <v>417</v>
      </c>
      <c r="E44" s="81">
        <v>26672</v>
      </c>
      <c r="F44" s="81">
        <v>39454</v>
      </c>
      <c r="G44" s="2" t="s">
        <v>104</v>
      </c>
      <c r="H44" s="34" t="s">
        <v>104</v>
      </c>
    </row>
    <row r="45" spans="1:8" ht="18.75">
      <c r="A45" s="5">
        <v>24</v>
      </c>
      <c r="B45" s="2"/>
      <c r="C45" s="86" t="s">
        <v>418</v>
      </c>
      <c r="D45" s="79" t="s">
        <v>372</v>
      </c>
      <c r="E45" s="79" t="s">
        <v>419</v>
      </c>
      <c r="F45" s="81">
        <v>39455</v>
      </c>
      <c r="G45" s="2" t="s">
        <v>104</v>
      </c>
      <c r="H45" s="34" t="s">
        <v>104</v>
      </c>
    </row>
    <row r="46" spans="1:8" ht="18.75">
      <c r="A46" s="5">
        <v>25</v>
      </c>
      <c r="B46" s="2"/>
      <c r="C46" s="86" t="s">
        <v>420</v>
      </c>
      <c r="D46" s="79" t="s">
        <v>421</v>
      </c>
      <c r="E46" s="81">
        <v>32240</v>
      </c>
      <c r="F46" s="81">
        <v>39457</v>
      </c>
      <c r="G46" s="2" t="s">
        <v>104</v>
      </c>
      <c r="H46" s="34" t="s">
        <v>104</v>
      </c>
    </row>
    <row r="47" spans="1:8" ht="18.75">
      <c r="A47" s="5">
        <v>26</v>
      </c>
      <c r="B47" s="2"/>
      <c r="C47" s="86" t="s">
        <v>422</v>
      </c>
      <c r="D47" s="79" t="s">
        <v>423</v>
      </c>
      <c r="E47" s="81">
        <v>32240</v>
      </c>
      <c r="F47" s="81">
        <v>39731</v>
      </c>
      <c r="G47" s="2" t="s">
        <v>104</v>
      </c>
      <c r="H47" s="34" t="s">
        <v>104</v>
      </c>
    </row>
    <row r="48" spans="1:8" ht="18.75">
      <c r="A48" s="5">
        <v>27</v>
      </c>
      <c r="B48" s="2"/>
      <c r="C48" s="86" t="s">
        <v>424</v>
      </c>
      <c r="D48" s="79" t="s">
        <v>425</v>
      </c>
      <c r="E48" s="81">
        <v>23836</v>
      </c>
      <c r="F48" s="81">
        <v>37813</v>
      </c>
      <c r="G48" s="2" t="s">
        <v>104</v>
      </c>
      <c r="H48" s="34" t="s">
        <v>104</v>
      </c>
    </row>
    <row r="49" spans="1:8" ht="18.75">
      <c r="A49" s="5">
        <v>28</v>
      </c>
      <c r="B49" s="2"/>
      <c r="C49" s="86" t="s">
        <v>426</v>
      </c>
      <c r="D49" s="79" t="s">
        <v>374</v>
      </c>
      <c r="E49" s="79" t="s">
        <v>427</v>
      </c>
      <c r="F49" s="79" t="s">
        <v>428</v>
      </c>
      <c r="G49" s="2" t="s">
        <v>104</v>
      </c>
      <c r="H49" s="34" t="s">
        <v>104</v>
      </c>
    </row>
    <row r="50" spans="1:8" ht="18.75">
      <c r="A50" s="5">
        <v>29</v>
      </c>
      <c r="B50" s="2"/>
      <c r="C50" s="86" t="s">
        <v>429</v>
      </c>
      <c r="D50" s="79" t="s">
        <v>374</v>
      </c>
      <c r="E50" s="79" t="s">
        <v>430</v>
      </c>
      <c r="F50" s="79" t="s">
        <v>431</v>
      </c>
      <c r="G50" s="2" t="s">
        <v>104</v>
      </c>
      <c r="H50" s="34" t="s">
        <v>104</v>
      </c>
    </row>
    <row r="51" spans="1:8" ht="18.75">
      <c r="A51" s="5">
        <v>30</v>
      </c>
      <c r="B51" s="2"/>
      <c r="C51" s="86" t="s">
        <v>432</v>
      </c>
      <c r="D51" s="79" t="s">
        <v>372</v>
      </c>
      <c r="E51" s="79" t="s">
        <v>433</v>
      </c>
      <c r="F51" s="79" t="s">
        <v>434</v>
      </c>
      <c r="G51" s="2" t="s">
        <v>104</v>
      </c>
      <c r="H51" s="34" t="s">
        <v>104</v>
      </c>
    </row>
    <row r="52" spans="1:8" ht="18.75">
      <c r="A52" s="5">
        <v>31</v>
      </c>
      <c r="B52" s="2"/>
      <c r="C52" s="86" t="s">
        <v>435</v>
      </c>
      <c r="D52" s="79" t="s">
        <v>417</v>
      </c>
      <c r="E52" s="81">
        <v>22282</v>
      </c>
      <c r="F52" s="79" t="s">
        <v>436</v>
      </c>
      <c r="G52" s="2" t="s">
        <v>104</v>
      </c>
      <c r="H52" s="34" t="s">
        <v>104</v>
      </c>
    </row>
    <row r="53" spans="1:8" ht="18.75">
      <c r="A53" s="5">
        <v>32</v>
      </c>
      <c r="B53" s="2"/>
      <c r="C53" s="86" t="s">
        <v>437</v>
      </c>
      <c r="D53" s="79" t="s">
        <v>438</v>
      </c>
      <c r="E53" s="81">
        <v>32147</v>
      </c>
      <c r="F53" s="81">
        <v>39820</v>
      </c>
      <c r="G53" s="2" t="s">
        <v>104</v>
      </c>
      <c r="H53" s="34" t="s">
        <v>104</v>
      </c>
    </row>
    <row r="54" spans="1:8" ht="18.75">
      <c r="A54" s="5">
        <v>33</v>
      </c>
      <c r="B54" s="2"/>
      <c r="C54" s="86" t="s">
        <v>439</v>
      </c>
      <c r="D54" s="79" t="s">
        <v>440</v>
      </c>
      <c r="E54" s="79" t="s">
        <v>441</v>
      </c>
      <c r="F54" s="81">
        <v>39821</v>
      </c>
      <c r="G54" s="2" t="s">
        <v>104</v>
      </c>
      <c r="H54" s="34" t="s">
        <v>104</v>
      </c>
    </row>
    <row r="55" spans="1:8" ht="18.75">
      <c r="A55" s="5">
        <v>34</v>
      </c>
      <c r="B55" s="2"/>
      <c r="C55" s="86" t="s">
        <v>442</v>
      </c>
      <c r="D55" s="79" t="s">
        <v>443</v>
      </c>
      <c r="E55" s="81">
        <v>23013</v>
      </c>
      <c r="F55" s="81">
        <v>39821</v>
      </c>
      <c r="G55" s="2" t="s">
        <v>104</v>
      </c>
      <c r="H55" s="34" t="s">
        <v>104</v>
      </c>
    </row>
    <row r="56" spans="1:8" ht="18.75">
      <c r="A56" s="5">
        <v>35</v>
      </c>
      <c r="B56" s="2"/>
      <c r="C56" s="86" t="s">
        <v>444</v>
      </c>
      <c r="D56" s="79" t="s">
        <v>372</v>
      </c>
      <c r="E56" s="79" t="s">
        <v>445</v>
      </c>
      <c r="F56" s="81">
        <v>38724</v>
      </c>
      <c r="G56" s="2" t="s">
        <v>104</v>
      </c>
      <c r="H56" s="34" t="s">
        <v>104</v>
      </c>
    </row>
    <row r="57" spans="1:8" ht="18.75">
      <c r="A57" s="5">
        <v>36</v>
      </c>
      <c r="B57" s="2"/>
      <c r="C57" s="86" t="s">
        <v>446</v>
      </c>
      <c r="D57" s="79" t="s">
        <v>447</v>
      </c>
      <c r="E57" s="79" t="s">
        <v>448</v>
      </c>
      <c r="F57" s="79" t="s">
        <v>449</v>
      </c>
      <c r="G57" s="2" t="s">
        <v>104</v>
      </c>
      <c r="H57" s="34" t="s">
        <v>104</v>
      </c>
    </row>
    <row r="58" spans="1:8" ht="37.5">
      <c r="A58" s="5" t="s">
        <v>518</v>
      </c>
      <c r="B58" s="60" t="s">
        <v>452</v>
      </c>
      <c r="C58" s="30" t="s">
        <v>453</v>
      </c>
      <c r="D58" s="2" t="s">
        <v>326</v>
      </c>
      <c r="E58" s="49" t="s">
        <v>454</v>
      </c>
      <c r="F58" s="87">
        <v>39822</v>
      </c>
      <c r="G58" s="70" t="s">
        <v>455</v>
      </c>
      <c r="H58" s="578" t="s">
        <v>330</v>
      </c>
    </row>
    <row r="59" spans="1:8" ht="18.75">
      <c r="A59" s="5">
        <v>2</v>
      </c>
      <c r="B59" s="72"/>
      <c r="C59" s="30" t="s">
        <v>456</v>
      </c>
      <c r="D59" s="2" t="s">
        <v>457</v>
      </c>
      <c r="E59" s="49" t="s">
        <v>458</v>
      </c>
      <c r="F59" s="87">
        <v>38050</v>
      </c>
      <c r="G59" s="70" t="s">
        <v>459</v>
      </c>
      <c r="H59" s="578" t="s">
        <v>330</v>
      </c>
    </row>
    <row r="60" spans="1:8" ht="18.75">
      <c r="A60" s="5">
        <v>3</v>
      </c>
      <c r="B60" s="72"/>
      <c r="C60" s="30" t="s">
        <v>460</v>
      </c>
      <c r="D60" s="5" t="s">
        <v>337</v>
      </c>
      <c r="E60" s="49" t="s">
        <v>461</v>
      </c>
      <c r="F60" s="88" t="s">
        <v>462</v>
      </c>
      <c r="G60" s="70" t="s">
        <v>463</v>
      </c>
      <c r="H60" s="578" t="s">
        <v>330</v>
      </c>
    </row>
    <row r="61" spans="1:8" ht="18.75">
      <c r="A61" s="5">
        <v>4</v>
      </c>
      <c r="B61" s="72"/>
      <c r="C61" s="30" t="s">
        <v>464</v>
      </c>
      <c r="D61" s="5" t="s">
        <v>337</v>
      </c>
      <c r="E61" s="68">
        <v>26213</v>
      </c>
      <c r="F61" s="87">
        <v>39636</v>
      </c>
      <c r="G61" s="70" t="s">
        <v>465</v>
      </c>
      <c r="H61" s="579" t="s">
        <v>466</v>
      </c>
    </row>
    <row r="62" spans="1:8" ht="18.75">
      <c r="A62" s="5">
        <v>5</v>
      </c>
      <c r="B62" s="74"/>
      <c r="C62" s="30" t="s">
        <v>467</v>
      </c>
      <c r="D62" s="5" t="s">
        <v>337</v>
      </c>
      <c r="E62" s="49" t="s">
        <v>468</v>
      </c>
      <c r="F62" s="88" t="s">
        <v>469</v>
      </c>
      <c r="G62" s="70" t="s">
        <v>455</v>
      </c>
      <c r="H62" s="579" t="s">
        <v>108</v>
      </c>
    </row>
    <row r="63" spans="1:8" ht="18.75">
      <c r="A63" s="5">
        <v>6</v>
      </c>
      <c r="B63" s="2"/>
      <c r="C63" s="30" t="s">
        <v>470</v>
      </c>
      <c r="D63" s="5" t="s">
        <v>337</v>
      </c>
      <c r="E63" s="49" t="s">
        <v>471</v>
      </c>
      <c r="F63" s="87">
        <v>39636</v>
      </c>
      <c r="G63" s="70" t="s">
        <v>472</v>
      </c>
      <c r="H63" s="578" t="s">
        <v>473</v>
      </c>
    </row>
    <row r="64" spans="1:8" ht="18.75">
      <c r="A64" s="5">
        <v>7</v>
      </c>
      <c r="B64" s="2"/>
      <c r="C64" s="30" t="s">
        <v>474</v>
      </c>
      <c r="D64" s="5" t="s">
        <v>337</v>
      </c>
      <c r="E64" s="68">
        <v>29985</v>
      </c>
      <c r="F64" s="88" t="s">
        <v>475</v>
      </c>
      <c r="G64" s="70" t="s">
        <v>476</v>
      </c>
      <c r="H64" s="578" t="s">
        <v>330</v>
      </c>
    </row>
    <row r="65" spans="1:8" ht="18.75">
      <c r="A65" s="5">
        <v>8</v>
      </c>
      <c r="B65" s="2"/>
      <c r="C65" s="30" t="s">
        <v>477</v>
      </c>
      <c r="D65" s="5" t="s">
        <v>337</v>
      </c>
      <c r="E65" s="49" t="s">
        <v>478</v>
      </c>
      <c r="F65" s="89">
        <v>40516</v>
      </c>
      <c r="G65" s="70" t="s">
        <v>479</v>
      </c>
      <c r="H65" s="578" t="s">
        <v>330</v>
      </c>
    </row>
    <row r="66" spans="1:8" ht="18.75">
      <c r="A66" s="5">
        <v>9</v>
      </c>
      <c r="B66" s="2"/>
      <c r="C66" s="30" t="s">
        <v>480</v>
      </c>
      <c r="D66" s="5" t="s">
        <v>337</v>
      </c>
      <c r="E66" s="68">
        <v>31992</v>
      </c>
      <c r="F66" s="87">
        <v>40245</v>
      </c>
      <c r="G66" s="70" t="s">
        <v>481</v>
      </c>
      <c r="H66" s="579" t="s">
        <v>108</v>
      </c>
    </row>
    <row r="67" spans="1:8" ht="18.75">
      <c r="A67" s="5">
        <v>10</v>
      </c>
      <c r="B67" s="2"/>
      <c r="C67" s="30" t="s">
        <v>482</v>
      </c>
      <c r="D67" s="2" t="s">
        <v>483</v>
      </c>
      <c r="E67" s="68">
        <v>20616</v>
      </c>
      <c r="F67" s="87">
        <v>36623</v>
      </c>
      <c r="G67" s="70" t="s">
        <v>329</v>
      </c>
      <c r="H67" s="579" t="s">
        <v>108</v>
      </c>
    </row>
    <row r="68" spans="1:8" ht="18.75">
      <c r="A68" s="5">
        <v>11</v>
      </c>
      <c r="B68" s="2"/>
      <c r="C68" s="30" t="s">
        <v>484</v>
      </c>
      <c r="D68" s="5" t="s">
        <v>337</v>
      </c>
      <c r="E68" s="49" t="s">
        <v>485</v>
      </c>
      <c r="F68" s="88" t="s">
        <v>486</v>
      </c>
      <c r="G68" s="70" t="s">
        <v>329</v>
      </c>
      <c r="H68" s="578" t="s">
        <v>330</v>
      </c>
    </row>
    <row r="69" spans="1:8" ht="18.75">
      <c r="A69" s="5">
        <v>12</v>
      </c>
      <c r="B69" s="2"/>
      <c r="C69" s="30" t="s">
        <v>487</v>
      </c>
      <c r="D69" s="5" t="s">
        <v>337</v>
      </c>
      <c r="E69" s="68">
        <v>19329</v>
      </c>
      <c r="F69" s="89">
        <v>29132</v>
      </c>
      <c r="G69" s="70" t="s">
        <v>488</v>
      </c>
      <c r="H69" s="578" t="s">
        <v>330</v>
      </c>
    </row>
    <row r="70" spans="1:8" ht="18.75">
      <c r="A70" s="5">
        <v>13</v>
      </c>
      <c r="B70" s="2"/>
      <c r="C70" s="30" t="s">
        <v>489</v>
      </c>
      <c r="D70" s="5" t="s">
        <v>337</v>
      </c>
      <c r="E70" s="68">
        <v>27034</v>
      </c>
      <c r="F70" s="88" t="s">
        <v>490</v>
      </c>
      <c r="G70" s="70" t="s">
        <v>491</v>
      </c>
      <c r="H70" s="578" t="s">
        <v>492</v>
      </c>
    </row>
    <row r="71" spans="1:8" ht="18.75">
      <c r="A71" s="5">
        <v>14</v>
      </c>
      <c r="B71" s="2"/>
      <c r="C71" s="30" t="s">
        <v>493</v>
      </c>
      <c r="D71" s="5" t="s">
        <v>337</v>
      </c>
      <c r="E71" s="68">
        <v>25539</v>
      </c>
      <c r="F71" s="87">
        <v>39817</v>
      </c>
      <c r="G71" s="70" t="s">
        <v>455</v>
      </c>
      <c r="H71" s="578" t="s">
        <v>330</v>
      </c>
    </row>
    <row r="72" spans="1:8" ht="18.75">
      <c r="A72" s="5">
        <v>15</v>
      </c>
      <c r="B72" s="2"/>
      <c r="C72" s="30" t="s">
        <v>494</v>
      </c>
      <c r="D72" s="5" t="s">
        <v>337</v>
      </c>
      <c r="E72" s="68">
        <v>25998</v>
      </c>
      <c r="F72" s="87">
        <v>39817</v>
      </c>
      <c r="G72" s="70" t="s">
        <v>107</v>
      </c>
      <c r="H72" s="578" t="s">
        <v>473</v>
      </c>
    </row>
    <row r="73" spans="1:8" ht="18.75">
      <c r="A73" s="5">
        <v>16</v>
      </c>
      <c r="B73" s="2"/>
      <c r="C73" s="30" t="s">
        <v>495</v>
      </c>
      <c r="D73" s="5" t="s">
        <v>337</v>
      </c>
      <c r="E73" s="49" t="s">
        <v>496</v>
      </c>
      <c r="F73" s="88" t="s">
        <v>475</v>
      </c>
      <c r="G73" s="70" t="s">
        <v>455</v>
      </c>
      <c r="H73" s="578" t="s">
        <v>330</v>
      </c>
    </row>
    <row r="74" spans="1:8" ht="18.75">
      <c r="A74" s="5">
        <v>17</v>
      </c>
      <c r="B74" s="2"/>
      <c r="C74" s="30" t="s">
        <v>497</v>
      </c>
      <c r="D74" s="5" t="s">
        <v>337</v>
      </c>
      <c r="E74" s="68">
        <v>32051</v>
      </c>
      <c r="F74" s="88" t="s">
        <v>498</v>
      </c>
      <c r="G74" s="70" t="s">
        <v>465</v>
      </c>
      <c r="H74" s="579" t="s">
        <v>108</v>
      </c>
    </row>
    <row r="75" spans="1:8" ht="18.75">
      <c r="A75" s="5">
        <v>18</v>
      </c>
      <c r="B75" s="2"/>
      <c r="C75" s="30" t="s">
        <v>499</v>
      </c>
      <c r="D75" s="5" t="s">
        <v>337</v>
      </c>
      <c r="E75" s="68">
        <v>27308</v>
      </c>
      <c r="F75" s="88" t="s">
        <v>475</v>
      </c>
      <c r="G75" s="70" t="s">
        <v>455</v>
      </c>
      <c r="H75" s="578" t="s">
        <v>330</v>
      </c>
    </row>
    <row r="76" spans="1:8" ht="18.75">
      <c r="A76" s="5">
        <v>19</v>
      </c>
      <c r="B76" s="2"/>
      <c r="C76" s="30" t="s">
        <v>500</v>
      </c>
      <c r="D76" s="5" t="s">
        <v>337</v>
      </c>
      <c r="E76" s="49" t="s">
        <v>501</v>
      </c>
      <c r="F76" s="88" t="s">
        <v>502</v>
      </c>
      <c r="G76" s="70" t="s">
        <v>503</v>
      </c>
      <c r="H76" s="578" t="s">
        <v>330</v>
      </c>
    </row>
    <row r="77" spans="1:8" ht="18.75">
      <c r="A77" s="5">
        <v>20</v>
      </c>
      <c r="B77" s="2"/>
      <c r="C77" s="30" t="s">
        <v>504</v>
      </c>
      <c r="D77" s="5" t="s">
        <v>337</v>
      </c>
      <c r="E77" s="68">
        <v>27761</v>
      </c>
      <c r="F77" s="89">
        <v>40432</v>
      </c>
      <c r="G77" s="70" t="s">
        <v>329</v>
      </c>
      <c r="H77" s="578" t="s">
        <v>330</v>
      </c>
    </row>
    <row r="78" spans="1:8" ht="18.75">
      <c r="A78" s="5">
        <v>21</v>
      </c>
      <c r="B78" s="2"/>
      <c r="C78" s="30" t="s">
        <v>505</v>
      </c>
      <c r="D78" s="5" t="s">
        <v>337</v>
      </c>
      <c r="E78" s="68">
        <v>32057</v>
      </c>
      <c r="F78" s="89">
        <v>40189</v>
      </c>
      <c r="G78" s="70" t="s">
        <v>329</v>
      </c>
      <c r="H78" s="578" t="s">
        <v>330</v>
      </c>
    </row>
    <row r="79" spans="1:8" ht="18.75">
      <c r="A79" s="5">
        <v>22</v>
      </c>
      <c r="B79" s="2"/>
      <c r="C79" s="30" t="s">
        <v>506</v>
      </c>
      <c r="D79" s="5" t="s">
        <v>337</v>
      </c>
      <c r="E79" s="68">
        <v>25998</v>
      </c>
      <c r="F79" s="89">
        <v>40516</v>
      </c>
      <c r="G79" s="70" t="s">
        <v>107</v>
      </c>
      <c r="H79" s="578" t="s">
        <v>330</v>
      </c>
    </row>
    <row r="80" spans="1:8" ht="18.75">
      <c r="A80" s="5">
        <v>23</v>
      </c>
      <c r="B80" s="2"/>
      <c r="C80" s="30" t="s">
        <v>507</v>
      </c>
      <c r="D80" s="2" t="s">
        <v>508</v>
      </c>
      <c r="E80" s="68">
        <v>27648</v>
      </c>
      <c r="F80" s="87">
        <v>38816</v>
      </c>
      <c r="G80" s="70" t="s">
        <v>329</v>
      </c>
      <c r="H80" s="579" t="s">
        <v>108</v>
      </c>
    </row>
    <row r="81" spans="1:8" ht="18.75">
      <c r="A81" s="5">
        <v>24</v>
      </c>
      <c r="B81" s="2"/>
      <c r="C81" s="30" t="s">
        <v>509</v>
      </c>
      <c r="D81" s="5" t="s">
        <v>337</v>
      </c>
      <c r="E81" s="68">
        <v>29160</v>
      </c>
      <c r="F81" s="87">
        <v>39117</v>
      </c>
      <c r="G81" s="70" t="s">
        <v>455</v>
      </c>
      <c r="H81" s="578" t="s">
        <v>330</v>
      </c>
    </row>
    <row r="82" spans="1:8" ht="18.75">
      <c r="A82" s="5">
        <v>25</v>
      </c>
      <c r="B82" s="2"/>
      <c r="C82" s="30" t="s">
        <v>510</v>
      </c>
      <c r="D82" s="5" t="s">
        <v>337</v>
      </c>
      <c r="E82" s="68">
        <v>20490</v>
      </c>
      <c r="F82" s="87">
        <v>35524</v>
      </c>
      <c r="G82" s="70" t="s">
        <v>511</v>
      </c>
      <c r="H82" s="579" t="s">
        <v>108</v>
      </c>
    </row>
    <row r="83" spans="1:8" ht="18.75">
      <c r="A83" s="5">
        <v>26</v>
      </c>
      <c r="B83" s="2"/>
      <c r="C83" s="30" t="s">
        <v>512</v>
      </c>
      <c r="D83" s="5" t="s">
        <v>337</v>
      </c>
      <c r="E83" s="13">
        <v>20738</v>
      </c>
      <c r="F83" s="88" t="s">
        <v>513</v>
      </c>
      <c r="G83" s="70" t="s">
        <v>107</v>
      </c>
      <c r="H83" s="579" t="s">
        <v>108</v>
      </c>
    </row>
    <row r="84" spans="1:8" ht="18.75">
      <c r="A84" s="5">
        <v>27</v>
      </c>
      <c r="B84" s="2"/>
      <c r="C84" s="30" t="s">
        <v>514</v>
      </c>
      <c r="D84" s="5" t="s">
        <v>337</v>
      </c>
      <c r="E84" s="68">
        <v>31538</v>
      </c>
      <c r="F84" s="89">
        <v>39882</v>
      </c>
      <c r="G84" s="70" t="s">
        <v>488</v>
      </c>
      <c r="H84" s="579" t="s">
        <v>108</v>
      </c>
    </row>
    <row r="85" spans="1:8" ht="18.75">
      <c r="A85" s="5">
        <v>28</v>
      </c>
      <c r="B85" s="2"/>
      <c r="C85" s="30" t="s">
        <v>515</v>
      </c>
      <c r="D85" s="5" t="s">
        <v>337</v>
      </c>
      <c r="E85" s="68" t="s">
        <v>516</v>
      </c>
      <c r="F85" s="88" t="s">
        <v>475</v>
      </c>
      <c r="G85" s="70" t="s">
        <v>488</v>
      </c>
      <c r="H85" s="578" t="s">
        <v>517</v>
      </c>
    </row>
    <row r="86" spans="1:8" ht="18.75">
      <c r="A86" s="97" t="s">
        <v>681</v>
      </c>
      <c r="B86" s="60" t="s">
        <v>168</v>
      </c>
      <c r="C86" s="86" t="s">
        <v>639</v>
      </c>
      <c r="D86" s="79" t="s">
        <v>640</v>
      </c>
      <c r="E86" s="79" t="s">
        <v>641</v>
      </c>
      <c r="F86" s="2">
        <v>1996</v>
      </c>
      <c r="G86" s="79" t="s">
        <v>106</v>
      </c>
      <c r="H86" s="64" t="s">
        <v>330</v>
      </c>
    </row>
    <row r="87" spans="1:8" ht="18.75">
      <c r="A87" s="2">
        <v>2</v>
      </c>
      <c r="B87" s="74"/>
      <c r="C87" s="86" t="s">
        <v>642</v>
      </c>
      <c r="D87" s="79" t="s">
        <v>643</v>
      </c>
      <c r="E87" s="81">
        <v>19851</v>
      </c>
      <c r="F87" s="2">
        <v>1996</v>
      </c>
      <c r="G87" s="79" t="s">
        <v>106</v>
      </c>
      <c r="H87" s="64" t="s">
        <v>330</v>
      </c>
    </row>
    <row r="88" spans="1:8" ht="18.75">
      <c r="A88" s="2">
        <v>3</v>
      </c>
      <c r="B88" s="2"/>
      <c r="C88" s="86" t="s">
        <v>644</v>
      </c>
      <c r="D88" s="79" t="s">
        <v>645</v>
      </c>
      <c r="E88" s="79" t="s">
        <v>646</v>
      </c>
      <c r="F88" s="2">
        <v>2004</v>
      </c>
      <c r="G88" s="79" t="s">
        <v>481</v>
      </c>
      <c r="H88" s="64" t="s">
        <v>108</v>
      </c>
    </row>
    <row r="89" spans="1:8" ht="18.75">
      <c r="A89" s="2">
        <v>4</v>
      </c>
      <c r="B89" s="2"/>
      <c r="C89" s="86" t="s">
        <v>647</v>
      </c>
      <c r="D89" s="79" t="s">
        <v>645</v>
      </c>
      <c r="E89" s="81">
        <v>28131</v>
      </c>
      <c r="F89" s="2">
        <v>2005</v>
      </c>
      <c r="G89" s="79" t="s">
        <v>503</v>
      </c>
      <c r="H89" s="64" t="s">
        <v>330</v>
      </c>
    </row>
    <row r="90" spans="1:8" ht="18.75">
      <c r="A90" s="2">
        <v>5</v>
      </c>
      <c r="B90" s="2"/>
      <c r="C90" s="86" t="s">
        <v>648</v>
      </c>
      <c r="D90" s="79" t="s">
        <v>645</v>
      </c>
      <c r="E90" s="81">
        <v>27700</v>
      </c>
      <c r="F90" s="2">
        <v>2009</v>
      </c>
      <c r="G90" s="79" t="s">
        <v>503</v>
      </c>
      <c r="H90" s="64" t="s">
        <v>108</v>
      </c>
    </row>
    <row r="91" spans="1:8" ht="18.75">
      <c r="A91" s="2">
        <v>6</v>
      </c>
      <c r="B91" s="2"/>
      <c r="C91" s="86" t="s">
        <v>649</v>
      </c>
      <c r="D91" s="79" t="s">
        <v>645</v>
      </c>
      <c r="E91" s="79" t="s">
        <v>650</v>
      </c>
      <c r="F91" s="2">
        <v>2008</v>
      </c>
      <c r="G91" s="79" t="s">
        <v>131</v>
      </c>
      <c r="H91" s="64" t="s">
        <v>108</v>
      </c>
    </row>
    <row r="92" spans="1:8" ht="18.75">
      <c r="A92" s="2">
        <v>7</v>
      </c>
      <c r="B92" s="2"/>
      <c r="C92" s="86" t="s">
        <v>651</v>
      </c>
      <c r="D92" s="79" t="s">
        <v>645</v>
      </c>
      <c r="E92" s="81">
        <v>31844</v>
      </c>
      <c r="F92" s="2">
        <v>2009</v>
      </c>
      <c r="G92" s="79" t="s">
        <v>503</v>
      </c>
      <c r="H92" s="64" t="s">
        <v>108</v>
      </c>
    </row>
    <row r="93" spans="1:8" ht="18.75">
      <c r="A93" s="2">
        <v>8</v>
      </c>
      <c r="B93" s="2"/>
      <c r="C93" s="86" t="s">
        <v>652</v>
      </c>
      <c r="D93" s="79" t="s">
        <v>645</v>
      </c>
      <c r="E93" s="81">
        <v>30045</v>
      </c>
      <c r="F93" s="2">
        <v>2010</v>
      </c>
      <c r="G93" s="79" t="s">
        <v>503</v>
      </c>
      <c r="H93" s="64" t="s">
        <v>330</v>
      </c>
    </row>
    <row r="94" spans="1:8" ht="18.75">
      <c r="A94" s="2">
        <v>9</v>
      </c>
      <c r="B94" s="2"/>
      <c r="C94" s="86" t="s">
        <v>653</v>
      </c>
      <c r="D94" s="79" t="s">
        <v>645</v>
      </c>
      <c r="E94" s="79" t="s">
        <v>654</v>
      </c>
      <c r="F94" s="2">
        <v>2010</v>
      </c>
      <c r="G94" s="79" t="s">
        <v>106</v>
      </c>
      <c r="H94" s="64" t="s">
        <v>330</v>
      </c>
    </row>
    <row r="95" spans="1:8" ht="18.75">
      <c r="A95" s="2">
        <v>10</v>
      </c>
      <c r="B95" s="2"/>
      <c r="C95" s="86" t="s">
        <v>655</v>
      </c>
      <c r="D95" s="79" t="s">
        <v>645</v>
      </c>
      <c r="E95" s="79" t="s">
        <v>656</v>
      </c>
      <c r="F95" s="2">
        <v>2007</v>
      </c>
      <c r="G95" s="79" t="s">
        <v>481</v>
      </c>
      <c r="H95" s="64" t="s">
        <v>330</v>
      </c>
    </row>
    <row r="96" spans="1:8" ht="18.75">
      <c r="A96" s="2">
        <v>11</v>
      </c>
      <c r="B96" s="2"/>
      <c r="C96" s="86" t="s">
        <v>657</v>
      </c>
      <c r="D96" s="79" t="s">
        <v>645</v>
      </c>
      <c r="E96" s="81">
        <v>31053</v>
      </c>
      <c r="F96" s="2">
        <v>2010</v>
      </c>
      <c r="G96" s="79" t="s">
        <v>360</v>
      </c>
      <c r="H96" s="64" t="s">
        <v>330</v>
      </c>
    </row>
    <row r="97" spans="1:8" ht="18.75">
      <c r="A97" s="2">
        <v>12</v>
      </c>
      <c r="B97" s="2"/>
      <c r="C97" s="86" t="s">
        <v>658</v>
      </c>
      <c r="D97" s="79" t="s">
        <v>645</v>
      </c>
      <c r="E97" s="81">
        <v>22038</v>
      </c>
      <c r="F97" s="2">
        <v>1998</v>
      </c>
      <c r="G97" s="79" t="s">
        <v>106</v>
      </c>
      <c r="H97" s="64" t="s">
        <v>330</v>
      </c>
    </row>
    <row r="98" spans="1:8" ht="18.75">
      <c r="A98" s="2">
        <v>13</v>
      </c>
      <c r="B98" s="2"/>
      <c r="C98" s="86" t="s">
        <v>659</v>
      </c>
      <c r="D98" s="79" t="s">
        <v>645</v>
      </c>
      <c r="E98" s="81">
        <v>20823</v>
      </c>
      <c r="F98" s="2">
        <v>2001</v>
      </c>
      <c r="G98" s="79" t="s">
        <v>106</v>
      </c>
      <c r="H98" s="64" t="s">
        <v>330</v>
      </c>
    </row>
    <row r="99" spans="1:8" ht="18.75">
      <c r="A99" s="2">
        <v>14</v>
      </c>
      <c r="B99" s="2"/>
      <c r="C99" s="86" t="s">
        <v>660</v>
      </c>
      <c r="D99" s="79" t="s">
        <v>645</v>
      </c>
      <c r="E99" s="81">
        <v>25263</v>
      </c>
      <c r="F99" s="2">
        <v>2003</v>
      </c>
      <c r="G99" s="79" t="s">
        <v>360</v>
      </c>
      <c r="H99" s="64" t="s">
        <v>661</v>
      </c>
    </row>
    <row r="100" spans="1:8" ht="18.75">
      <c r="A100" s="2">
        <v>15</v>
      </c>
      <c r="B100" s="2"/>
      <c r="C100" s="86" t="s">
        <v>662</v>
      </c>
      <c r="D100" s="79" t="s">
        <v>645</v>
      </c>
      <c r="E100" s="81">
        <v>23502</v>
      </c>
      <c r="F100" s="2">
        <v>2003</v>
      </c>
      <c r="G100" s="79" t="s">
        <v>106</v>
      </c>
      <c r="H100" s="64" t="s">
        <v>330</v>
      </c>
    </row>
    <row r="101" spans="1:8" ht="18.75">
      <c r="A101" s="2">
        <v>16</v>
      </c>
      <c r="B101" s="2"/>
      <c r="C101" s="86" t="s">
        <v>663</v>
      </c>
      <c r="D101" s="79" t="s">
        <v>664</v>
      </c>
      <c r="E101" s="79" t="s">
        <v>665</v>
      </c>
      <c r="F101" s="2">
        <v>2003</v>
      </c>
      <c r="G101" s="79" t="s">
        <v>503</v>
      </c>
      <c r="H101" s="64" t="s">
        <v>330</v>
      </c>
    </row>
    <row r="102" spans="1:8" ht="18.75">
      <c r="A102" s="2">
        <v>17</v>
      </c>
      <c r="B102" s="2"/>
      <c r="C102" s="86" t="s">
        <v>666</v>
      </c>
      <c r="D102" s="79" t="s">
        <v>664</v>
      </c>
      <c r="E102" s="81">
        <v>29527</v>
      </c>
      <c r="F102" s="2">
        <v>2009</v>
      </c>
      <c r="G102" s="79" t="s">
        <v>106</v>
      </c>
      <c r="H102" s="64" t="s">
        <v>330</v>
      </c>
    </row>
    <row r="103" spans="1:8" ht="18.75">
      <c r="A103" s="2">
        <v>18</v>
      </c>
      <c r="B103" s="2"/>
      <c r="C103" s="86" t="s">
        <v>667</v>
      </c>
      <c r="D103" s="79" t="s">
        <v>668</v>
      </c>
      <c r="E103" s="81">
        <v>23835</v>
      </c>
      <c r="F103" s="2">
        <v>1996</v>
      </c>
      <c r="G103" s="79" t="s">
        <v>107</v>
      </c>
      <c r="H103" s="64" t="s">
        <v>669</v>
      </c>
    </row>
    <row r="104" spans="1:8" ht="18.75">
      <c r="A104" s="2">
        <v>19</v>
      </c>
      <c r="B104" s="2"/>
      <c r="C104" s="86" t="s">
        <v>670</v>
      </c>
      <c r="D104" s="79" t="s">
        <v>671</v>
      </c>
      <c r="E104" s="79" t="s">
        <v>672</v>
      </c>
      <c r="F104" s="2">
        <v>2010</v>
      </c>
      <c r="G104" s="79" t="s">
        <v>106</v>
      </c>
      <c r="H104" s="64" t="s">
        <v>108</v>
      </c>
    </row>
    <row r="105" spans="1:8" ht="18.75">
      <c r="A105" s="2">
        <v>20</v>
      </c>
      <c r="B105" s="2"/>
      <c r="C105" s="86" t="s">
        <v>673</v>
      </c>
      <c r="D105" s="79" t="s">
        <v>664</v>
      </c>
      <c r="E105" s="81">
        <v>23017</v>
      </c>
      <c r="F105" s="2">
        <v>1996</v>
      </c>
      <c r="G105" s="79" t="s">
        <v>106</v>
      </c>
      <c r="H105" s="64" t="s">
        <v>674</v>
      </c>
    </row>
    <row r="106" spans="1:8" ht="18.75">
      <c r="A106" s="2">
        <v>21</v>
      </c>
      <c r="B106" s="2"/>
      <c r="C106" s="86" t="s">
        <v>388</v>
      </c>
      <c r="D106" s="79" t="s">
        <v>675</v>
      </c>
      <c r="E106" s="81">
        <v>26275</v>
      </c>
      <c r="F106" s="2">
        <v>1996</v>
      </c>
      <c r="G106" s="79" t="s">
        <v>676</v>
      </c>
      <c r="H106" s="64" t="s">
        <v>108</v>
      </c>
    </row>
    <row r="107" spans="1:8" ht="18.75">
      <c r="A107" s="2">
        <v>22</v>
      </c>
      <c r="B107" s="2"/>
      <c r="C107" s="86" t="s">
        <v>677</v>
      </c>
      <c r="D107" s="79" t="s">
        <v>678</v>
      </c>
      <c r="E107" s="81">
        <v>20096</v>
      </c>
      <c r="F107" s="2">
        <v>1996</v>
      </c>
      <c r="G107" s="79" t="s">
        <v>108</v>
      </c>
      <c r="H107" s="64" t="s">
        <v>108</v>
      </c>
    </row>
    <row r="108" spans="1:8" ht="18.75">
      <c r="A108" s="2">
        <v>23</v>
      </c>
      <c r="B108" s="2"/>
      <c r="C108" s="86" t="s">
        <v>679</v>
      </c>
      <c r="D108" s="79" t="s">
        <v>159</v>
      </c>
      <c r="E108" s="79" t="s">
        <v>680</v>
      </c>
      <c r="F108" s="2">
        <v>2003</v>
      </c>
      <c r="G108" s="79" t="s">
        <v>108</v>
      </c>
      <c r="H108" s="64" t="s">
        <v>108</v>
      </c>
    </row>
    <row r="109" spans="1:8" ht="18.75">
      <c r="A109" s="2" t="s">
        <v>746</v>
      </c>
      <c r="B109" s="33" t="s">
        <v>185</v>
      </c>
      <c r="C109" s="104" t="s">
        <v>682</v>
      </c>
      <c r="D109" s="67" t="s">
        <v>640</v>
      </c>
      <c r="E109" s="105" t="s">
        <v>683</v>
      </c>
      <c r="F109" s="106">
        <v>36532</v>
      </c>
      <c r="G109" s="107" t="s">
        <v>503</v>
      </c>
      <c r="H109" s="580" t="s">
        <v>330</v>
      </c>
    </row>
    <row r="110" spans="1:8" ht="18.75">
      <c r="A110" s="2">
        <v>2</v>
      </c>
      <c r="B110" s="5"/>
      <c r="C110" s="104" t="s">
        <v>684</v>
      </c>
      <c r="D110" s="67" t="s">
        <v>645</v>
      </c>
      <c r="E110" s="105" t="s">
        <v>685</v>
      </c>
      <c r="F110" s="105" t="s">
        <v>686</v>
      </c>
      <c r="G110" s="107" t="s">
        <v>481</v>
      </c>
      <c r="H110" s="580" t="s">
        <v>330</v>
      </c>
    </row>
    <row r="111" spans="1:8" ht="18.75">
      <c r="A111" s="2">
        <v>3</v>
      </c>
      <c r="B111" s="2"/>
      <c r="C111" s="104" t="s">
        <v>687</v>
      </c>
      <c r="D111" s="67" t="s">
        <v>645</v>
      </c>
      <c r="E111" s="105" t="s">
        <v>688</v>
      </c>
      <c r="F111" s="106">
        <v>35071</v>
      </c>
      <c r="G111" s="107" t="s">
        <v>503</v>
      </c>
      <c r="H111" s="580" t="s">
        <v>330</v>
      </c>
    </row>
    <row r="112" spans="1:8" ht="18.75">
      <c r="A112" s="2">
        <v>4</v>
      </c>
      <c r="B112" s="2"/>
      <c r="C112" s="104" t="s">
        <v>689</v>
      </c>
      <c r="D112" s="67" t="s">
        <v>645</v>
      </c>
      <c r="E112" s="105" t="s">
        <v>690</v>
      </c>
      <c r="F112" s="105" t="s">
        <v>691</v>
      </c>
      <c r="G112" s="107" t="s">
        <v>503</v>
      </c>
      <c r="H112" s="580" t="s">
        <v>330</v>
      </c>
    </row>
    <row r="113" spans="1:8" ht="18.75">
      <c r="A113" s="2">
        <v>5</v>
      </c>
      <c r="B113" s="2"/>
      <c r="C113" s="104" t="s">
        <v>692</v>
      </c>
      <c r="D113" s="67" t="s">
        <v>645</v>
      </c>
      <c r="E113" s="106">
        <v>26490</v>
      </c>
      <c r="F113" s="106">
        <v>36195</v>
      </c>
      <c r="G113" s="107" t="s">
        <v>693</v>
      </c>
      <c r="H113" s="580" t="s">
        <v>108</v>
      </c>
    </row>
    <row r="114" spans="1:8" ht="18.75">
      <c r="A114" s="2">
        <v>6</v>
      </c>
      <c r="B114" s="2"/>
      <c r="C114" s="104" t="s">
        <v>694</v>
      </c>
      <c r="D114" s="67" t="s">
        <v>645</v>
      </c>
      <c r="E114" s="106">
        <v>26300</v>
      </c>
      <c r="F114" s="106">
        <v>36563</v>
      </c>
      <c r="G114" s="107" t="s">
        <v>695</v>
      </c>
      <c r="H114" s="581" t="s">
        <v>108</v>
      </c>
    </row>
    <row r="115" spans="1:8" ht="18.75">
      <c r="A115" s="2">
        <v>7</v>
      </c>
      <c r="B115" s="2"/>
      <c r="C115" s="104" t="s">
        <v>696</v>
      </c>
      <c r="D115" s="67" t="s">
        <v>645</v>
      </c>
      <c r="E115" s="106">
        <v>25629</v>
      </c>
      <c r="F115" s="106">
        <v>38081</v>
      </c>
      <c r="G115" s="107" t="s">
        <v>329</v>
      </c>
      <c r="H115" s="581" t="s">
        <v>330</v>
      </c>
    </row>
    <row r="116" spans="1:8" ht="18.75">
      <c r="A116" s="2">
        <v>8</v>
      </c>
      <c r="B116" s="2"/>
      <c r="C116" s="104" t="s">
        <v>697</v>
      </c>
      <c r="D116" s="67" t="s">
        <v>645</v>
      </c>
      <c r="E116" s="105" t="s">
        <v>698</v>
      </c>
      <c r="F116" s="106">
        <v>36806</v>
      </c>
      <c r="G116" s="107" t="s">
        <v>329</v>
      </c>
      <c r="H116" s="581" t="s">
        <v>330</v>
      </c>
    </row>
    <row r="117" spans="1:8" ht="18.75">
      <c r="A117" s="2">
        <v>9</v>
      </c>
      <c r="B117" s="2"/>
      <c r="C117" s="104" t="s">
        <v>699</v>
      </c>
      <c r="D117" s="67" t="s">
        <v>645</v>
      </c>
      <c r="E117" s="105" t="s">
        <v>700</v>
      </c>
      <c r="F117" s="106">
        <v>38356</v>
      </c>
      <c r="G117" s="107" t="s">
        <v>329</v>
      </c>
      <c r="H117" s="581" t="s">
        <v>108</v>
      </c>
    </row>
    <row r="118" spans="1:8" ht="18.75">
      <c r="A118" s="2">
        <v>10</v>
      </c>
      <c r="B118" s="2"/>
      <c r="C118" s="104" t="s">
        <v>701</v>
      </c>
      <c r="D118" s="67" t="s">
        <v>645</v>
      </c>
      <c r="E118" s="106">
        <v>26359</v>
      </c>
      <c r="F118" s="106">
        <v>38726</v>
      </c>
      <c r="G118" s="107" t="s">
        <v>503</v>
      </c>
      <c r="H118" s="581" t="s">
        <v>108</v>
      </c>
    </row>
    <row r="119" spans="1:8" ht="18.75">
      <c r="A119" s="2">
        <v>11</v>
      </c>
      <c r="B119" s="2"/>
      <c r="C119" s="104" t="s">
        <v>702</v>
      </c>
      <c r="D119" s="67" t="s">
        <v>645</v>
      </c>
      <c r="E119" s="105" t="s">
        <v>703</v>
      </c>
      <c r="F119" s="106">
        <v>39457</v>
      </c>
      <c r="G119" s="107" t="s">
        <v>503</v>
      </c>
      <c r="H119" s="581" t="s">
        <v>330</v>
      </c>
    </row>
    <row r="120" spans="1:8" ht="18.75">
      <c r="A120" s="2">
        <v>12</v>
      </c>
      <c r="B120" s="2"/>
      <c r="C120" s="104" t="s">
        <v>704</v>
      </c>
      <c r="D120" s="67" t="s">
        <v>645</v>
      </c>
      <c r="E120" s="106">
        <v>24146</v>
      </c>
      <c r="F120" s="106">
        <v>39454</v>
      </c>
      <c r="G120" s="107" t="s">
        <v>329</v>
      </c>
      <c r="H120" s="581" t="s">
        <v>330</v>
      </c>
    </row>
    <row r="121" spans="1:8" ht="18.75">
      <c r="A121" s="2">
        <v>13</v>
      </c>
      <c r="B121" s="2"/>
      <c r="C121" s="104" t="s">
        <v>705</v>
      </c>
      <c r="D121" s="67" t="s">
        <v>645</v>
      </c>
      <c r="E121" s="106">
        <v>30379</v>
      </c>
      <c r="F121" s="106">
        <v>39821</v>
      </c>
      <c r="G121" s="107" t="s">
        <v>503</v>
      </c>
      <c r="H121" s="581" t="s">
        <v>330</v>
      </c>
    </row>
    <row r="122" spans="1:8" ht="18.75">
      <c r="A122" s="2">
        <v>14</v>
      </c>
      <c r="B122" s="2"/>
      <c r="C122" s="104" t="s">
        <v>706</v>
      </c>
      <c r="D122" s="67" t="s">
        <v>645</v>
      </c>
      <c r="E122" s="106">
        <v>27063</v>
      </c>
      <c r="F122" s="105" t="s">
        <v>707</v>
      </c>
      <c r="G122" s="107" t="s">
        <v>503</v>
      </c>
      <c r="H122" s="580" t="s">
        <v>330</v>
      </c>
    </row>
    <row r="123" spans="1:8" ht="18.75">
      <c r="A123" s="2">
        <v>15</v>
      </c>
      <c r="B123" s="2"/>
      <c r="C123" s="104" t="s">
        <v>708</v>
      </c>
      <c r="D123" s="67" t="s">
        <v>709</v>
      </c>
      <c r="E123" s="106">
        <v>22596</v>
      </c>
      <c r="F123" s="106">
        <v>34798</v>
      </c>
      <c r="G123" s="107" t="s">
        <v>329</v>
      </c>
      <c r="H123" s="580" t="s">
        <v>330</v>
      </c>
    </row>
    <row r="124" spans="1:8" ht="18.75">
      <c r="A124" s="2">
        <v>16</v>
      </c>
      <c r="B124" s="2"/>
      <c r="C124" s="104" t="s">
        <v>710</v>
      </c>
      <c r="D124" s="67" t="s">
        <v>709</v>
      </c>
      <c r="E124" s="105" t="s">
        <v>711</v>
      </c>
      <c r="F124" s="106">
        <v>37291</v>
      </c>
      <c r="G124" s="107" t="s">
        <v>329</v>
      </c>
      <c r="H124" s="580" t="s">
        <v>330</v>
      </c>
    </row>
    <row r="125" spans="1:8" ht="18.75">
      <c r="A125" s="2">
        <v>17</v>
      </c>
      <c r="B125" s="2"/>
      <c r="C125" s="104" t="s">
        <v>712</v>
      </c>
      <c r="D125" s="67" t="s">
        <v>709</v>
      </c>
      <c r="E125" s="106">
        <v>24202</v>
      </c>
      <c r="F125" s="106">
        <v>35799</v>
      </c>
      <c r="G125" s="107" t="s">
        <v>329</v>
      </c>
      <c r="H125" s="580" t="s">
        <v>330</v>
      </c>
    </row>
    <row r="126" spans="1:8" ht="18.75">
      <c r="A126" s="2">
        <v>18</v>
      </c>
      <c r="B126" s="2"/>
      <c r="C126" s="104" t="s">
        <v>713</v>
      </c>
      <c r="D126" s="67" t="s">
        <v>410</v>
      </c>
      <c r="E126" s="106">
        <v>26671</v>
      </c>
      <c r="F126" s="106">
        <v>36532</v>
      </c>
      <c r="G126" s="107" t="s">
        <v>329</v>
      </c>
      <c r="H126" s="580" t="s">
        <v>410</v>
      </c>
    </row>
    <row r="127" spans="1:8" ht="18.75">
      <c r="A127" s="2">
        <v>19</v>
      </c>
      <c r="B127" s="2"/>
      <c r="C127" s="104" t="s">
        <v>714</v>
      </c>
      <c r="D127" s="67" t="s">
        <v>715</v>
      </c>
      <c r="E127" s="105" t="s">
        <v>716</v>
      </c>
      <c r="F127" s="106">
        <v>39457</v>
      </c>
      <c r="G127" s="107" t="s">
        <v>357</v>
      </c>
      <c r="H127" s="581" t="s">
        <v>717</v>
      </c>
    </row>
    <row r="128" spans="1:8" ht="27">
      <c r="A128" s="2">
        <v>20</v>
      </c>
      <c r="B128" s="2"/>
      <c r="C128" s="104" t="s">
        <v>718</v>
      </c>
      <c r="D128" s="67" t="s">
        <v>719</v>
      </c>
      <c r="E128" s="105" t="s">
        <v>720</v>
      </c>
      <c r="F128" s="106">
        <v>39457</v>
      </c>
      <c r="G128" s="107" t="s">
        <v>329</v>
      </c>
      <c r="H128" s="581" t="s">
        <v>721</v>
      </c>
    </row>
    <row r="129" spans="1:8" ht="18.75">
      <c r="A129" s="2">
        <v>21</v>
      </c>
      <c r="B129" s="2"/>
      <c r="C129" s="104" t="s">
        <v>722</v>
      </c>
      <c r="D129" s="67" t="s">
        <v>709</v>
      </c>
      <c r="E129" s="106">
        <v>26310</v>
      </c>
      <c r="F129" s="106">
        <v>39089</v>
      </c>
      <c r="G129" s="107" t="s">
        <v>503</v>
      </c>
      <c r="H129" s="581" t="s">
        <v>330</v>
      </c>
    </row>
    <row r="130" spans="1:8" ht="18.75">
      <c r="A130" s="2">
        <v>22</v>
      </c>
      <c r="B130" s="2"/>
      <c r="C130" s="104" t="s">
        <v>723</v>
      </c>
      <c r="D130" s="67" t="s">
        <v>709</v>
      </c>
      <c r="E130" s="106">
        <v>21160</v>
      </c>
      <c r="F130" s="106">
        <v>37993</v>
      </c>
      <c r="G130" s="107" t="s">
        <v>357</v>
      </c>
      <c r="H130" s="581" t="s">
        <v>330</v>
      </c>
    </row>
    <row r="131" spans="1:8" ht="18.75">
      <c r="A131" s="2">
        <v>23</v>
      </c>
      <c r="B131" s="2"/>
      <c r="C131" s="104" t="s">
        <v>724</v>
      </c>
      <c r="D131" s="67" t="s">
        <v>709</v>
      </c>
      <c r="E131" s="106">
        <v>30357</v>
      </c>
      <c r="F131" s="106">
        <v>38727</v>
      </c>
      <c r="G131" s="107" t="s">
        <v>481</v>
      </c>
      <c r="H131" s="581" t="s">
        <v>330</v>
      </c>
    </row>
    <row r="132" spans="1:8" ht="18.75">
      <c r="A132" s="2">
        <v>24</v>
      </c>
      <c r="B132" s="2"/>
      <c r="C132" s="104" t="s">
        <v>725</v>
      </c>
      <c r="D132" s="67" t="s">
        <v>709</v>
      </c>
      <c r="E132" s="106">
        <v>31480</v>
      </c>
      <c r="F132" s="108">
        <v>38727</v>
      </c>
      <c r="G132" s="107" t="s">
        <v>360</v>
      </c>
      <c r="H132" s="581" t="s">
        <v>330</v>
      </c>
    </row>
    <row r="133" spans="1:8" ht="18.75">
      <c r="A133" s="2">
        <v>25</v>
      </c>
      <c r="B133" s="2"/>
      <c r="C133" s="104" t="s">
        <v>726</v>
      </c>
      <c r="D133" s="67" t="s">
        <v>709</v>
      </c>
      <c r="E133" s="105" t="s">
        <v>727</v>
      </c>
      <c r="F133" s="106">
        <v>37995</v>
      </c>
      <c r="G133" s="107" t="s">
        <v>357</v>
      </c>
      <c r="H133" s="581" t="s">
        <v>330</v>
      </c>
    </row>
    <row r="134" spans="1:8" ht="18.75">
      <c r="A134" s="2">
        <v>26</v>
      </c>
      <c r="B134" s="2"/>
      <c r="C134" s="104" t="s">
        <v>728</v>
      </c>
      <c r="D134" s="67" t="s">
        <v>709</v>
      </c>
      <c r="E134" s="106">
        <v>27037</v>
      </c>
      <c r="F134" s="106">
        <v>40429</v>
      </c>
      <c r="G134" s="107" t="s">
        <v>360</v>
      </c>
      <c r="H134" s="581" t="s">
        <v>330</v>
      </c>
    </row>
    <row r="135" spans="1:8" ht="18.75">
      <c r="A135" s="2">
        <v>27</v>
      </c>
      <c r="B135" s="2"/>
      <c r="C135" s="104" t="s">
        <v>729</v>
      </c>
      <c r="D135" s="67" t="s">
        <v>709</v>
      </c>
      <c r="E135" s="105" t="s">
        <v>730</v>
      </c>
      <c r="F135" s="106">
        <v>37993</v>
      </c>
      <c r="G135" s="107" t="s">
        <v>357</v>
      </c>
      <c r="H135" s="581" t="s">
        <v>330</v>
      </c>
    </row>
    <row r="136" spans="1:8" ht="18.75">
      <c r="A136" s="2">
        <v>28</v>
      </c>
      <c r="B136" s="2"/>
      <c r="C136" s="104" t="s">
        <v>731</v>
      </c>
      <c r="D136" s="67" t="s">
        <v>709</v>
      </c>
      <c r="E136" s="106">
        <v>22777</v>
      </c>
      <c r="F136" s="106">
        <v>40186</v>
      </c>
      <c r="G136" s="107" t="s">
        <v>357</v>
      </c>
      <c r="H136" s="581" t="s">
        <v>330</v>
      </c>
    </row>
    <row r="137" spans="1:8" ht="18.75">
      <c r="A137" s="2">
        <v>29</v>
      </c>
      <c r="B137" s="2"/>
      <c r="C137" s="104" t="s">
        <v>732</v>
      </c>
      <c r="D137" s="67" t="s">
        <v>709</v>
      </c>
      <c r="E137" s="105" t="s">
        <v>733</v>
      </c>
      <c r="F137" s="106">
        <v>40272</v>
      </c>
      <c r="G137" s="107" t="s">
        <v>503</v>
      </c>
      <c r="H137" s="580" t="s">
        <v>330</v>
      </c>
    </row>
    <row r="138" spans="1:8" ht="18.75">
      <c r="A138" s="2">
        <v>30</v>
      </c>
      <c r="B138" s="2"/>
      <c r="C138" s="104" t="s">
        <v>734</v>
      </c>
      <c r="D138" s="67" t="s">
        <v>709</v>
      </c>
      <c r="E138" s="105" t="s">
        <v>735</v>
      </c>
      <c r="F138" s="105" t="s">
        <v>707</v>
      </c>
      <c r="G138" s="107" t="s">
        <v>360</v>
      </c>
      <c r="H138" s="580" t="s">
        <v>330</v>
      </c>
    </row>
    <row r="139" spans="1:8" ht="18.75">
      <c r="A139" s="2">
        <v>31</v>
      </c>
      <c r="B139" s="2"/>
      <c r="C139" s="104" t="s">
        <v>736</v>
      </c>
      <c r="D139" s="67" t="s">
        <v>645</v>
      </c>
      <c r="E139" s="105" t="s">
        <v>737</v>
      </c>
      <c r="F139" s="106">
        <v>40429</v>
      </c>
      <c r="G139" s="107" t="s">
        <v>157</v>
      </c>
      <c r="H139" s="580" t="s">
        <v>157</v>
      </c>
    </row>
    <row r="140" spans="1:8" ht="18.75">
      <c r="A140" s="2">
        <v>32</v>
      </c>
      <c r="B140" s="2"/>
      <c r="C140" s="104" t="s">
        <v>738</v>
      </c>
      <c r="D140" s="67" t="s">
        <v>739</v>
      </c>
      <c r="E140" s="106">
        <v>26218</v>
      </c>
      <c r="F140" s="106">
        <v>36501</v>
      </c>
      <c r="G140" s="107" t="s">
        <v>329</v>
      </c>
      <c r="H140" s="580" t="s">
        <v>330</v>
      </c>
    </row>
    <row r="141" spans="1:8" ht="18.75">
      <c r="A141" s="2">
        <v>33</v>
      </c>
      <c r="B141" s="2"/>
      <c r="C141" s="104" t="s">
        <v>740</v>
      </c>
      <c r="D141" s="67" t="s">
        <v>739</v>
      </c>
      <c r="E141" s="105" t="s">
        <v>741</v>
      </c>
      <c r="F141" s="105" t="s">
        <v>108</v>
      </c>
      <c r="G141" s="107" t="s">
        <v>360</v>
      </c>
      <c r="H141" s="581" t="s">
        <v>157</v>
      </c>
    </row>
    <row r="142" spans="1:8" ht="18.75">
      <c r="A142" s="2">
        <v>34</v>
      </c>
      <c r="B142" s="2"/>
      <c r="C142" s="104" t="s">
        <v>742</v>
      </c>
      <c r="D142" s="67" t="s">
        <v>739</v>
      </c>
      <c r="E142" s="105" t="s">
        <v>108</v>
      </c>
      <c r="F142" s="105" t="s">
        <v>108</v>
      </c>
      <c r="G142" s="107" t="s">
        <v>357</v>
      </c>
      <c r="H142" s="581" t="s">
        <v>330</v>
      </c>
    </row>
    <row r="143" spans="1:8" ht="18.75">
      <c r="A143" s="2">
        <v>35</v>
      </c>
      <c r="B143" s="2"/>
      <c r="C143" s="104" t="s">
        <v>743</v>
      </c>
      <c r="D143" s="67" t="s">
        <v>739</v>
      </c>
      <c r="E143" s="105" t="s">
        <v>108</v>
      </c>
      <c r="F143" s="105" t="s">
        <v>108</v>
      </c>
      <c r="G143" s="107" t="s">
        <v>357</v>
      </c>
      <c r="H143" s="581" t="s">
        <v>744</v>
      </c>
    </row>
    <row r="144" spans="1:8" ht="18.75">
      <c r="A144" s="2">
        <v>36</v>
      </c>
      <c r="B144" s="2"/>
      <c r="C144" s="104" t="s">
        <v>745</v>
      </c>
      <c r="D144" s="67" t="s">
        <v>739</v>
      </c>
      <c r="E144" s="105" t="s">
        <v>108</v>
      </c>
      <c r="F144" s="105" t="s">
        <v>108</v>
      </c>
      <c r="G144" s="107" t="s">
        <v>329</v>
      </c>
      <c r="H144" s="581" t="s">
        <v>330</v>
      </c>
    </row>
    <row r="145" spans="1:8" ht="18.75">
      <c r="A145" s="2" t="s">
        <v>852</v>
      </c>
      <c r="B145" s="46" t="s">
        <v>172</v>
      </c>
      <c r="C145" s="46" t="s">
        <v>747</v>
      </c>
      <c r="D145" s="109" t="s">
        <v>640</v>
      </c>
      <c r="E145" s="98" t="s">
        <v>104</v>
      </c>
      <c r="F145" s="110">
        <v>40185</v>
      </c>
      <c r="G145" s="109" t="s">
        <v>106</v>
      </c>
      <c r="H145" s="286" t="s">
        <v>140</v>
      </c>
    </row>
    <row r="146" spans="1:8" ht="18.75">
      <c r="A146" s="2">
        <v>2</v>
      </c>
      <c r="B146" s="2"/>
      <c r="C146" s="46" t="s">
        <v>748</v>
      </c>
      <c r="D146" s="109" t="s">
        <v>645</v>
      </c>
      <c r="E146" s="111">
        <v>18904</v>
      </c>
      <c r="F146" s="110">
        <v>38359</v>
      </c>
      <c r="G146" s="109" t="s">
        <v>106</v>
      </c>
      <c r="H146" s="286" t="s">
        <v>140</v>
      </c>
    </row>
    <row r="147" spans="1:8" ht="18.75">
      <c r="A147" s="2">
        <v>3</v>
      </c>
      <c r="B147" s="2"/>
      <c r="C147" s="46" t="s">
        <v>749</v>
      </c>
      <c r="D147" s="109" t="s">
        <v>645</v>
      </c>
      <c r="E147" s="111">
        <v>26794</v>
      </c>
      <c r="F147" s="110">
        <v>38752</v>
      </c>
      <c r="G147" s="109" t="s">
        <v>750</v>
      </c>
      <c r="H147" s="286" t="s">
        <v>751</v>
      </c>
    </row>
    <row r="148" spans="1:8" ht="18.75">
      <c r="A148" s="2">
        <v>4</v>
      </c>
      <c r="B148" s="2"/>
      <c r="C148" s="46" t="s">
        <v>752</v>
      </c>
      <c r="D148" s="109" t="s">
        <v>645</v>
      </c>
      <c r="E148" s="111">
        <v>27246</v>
      </c>
      <c r="F148" s="110">
        <v>39120</v>
      </c>
      <c r="G148" s="109" t="s">
        <v>503</v>
      </c>
      <c r="H148" s="286" t="s">
        <v>140</v>
      </c>
    </row>
    <row r="149" spans="1:8" ht="18.75">
      <c r="A149" s="2">
        <v>5</v>
      </c>
      <c r="B149" s="2"/>
      <c r="C149" s="46" t="s">
        <v>753</v>
      </c>
      <c r="D149" s="109" t="s">
        <v>645</v>
      </c>
      <c r="E149" s="111">
        <v>28071</v>
      </c>
      <c r="F149" s="110">
        <v>40302</v>
      </c>
      <c r="G149" s="109" t="s">
        <v>503</v>
      </c>
      <c r="H149" s="286" t="s">
        <v>140</v>
      </c>
    </row>
    <row r="150" spans="1:8" ht="18.75">
      <c r="A150" s="2">
        <v>6</v>
      </c>
      <c r="B150" s="2"/>
      <c r="C150" s="46" t="s">
        <v>754</v>
      </c>
      <c r="D150" s="109" t="s">
        <v>645</v>
      </c>
      <c r="E150" s="111" t="s">
        <v>755</v>
      </c>
      <c r="F150" s="110">
        <v>39848</v>
      </c>
      <c r="G150" s="109" t="s">
        <v>503</v>
      </c>
      <c r="H150" s="286" t="s">
        <v>140</v>
      </c>
    </row>
    <row r="151" spans="1:8" ht="18.75">
      <c r="A151" s="2">
        <v>7</v>
      </c>
      <c r="B151" s="2"/>
      <c r="C151" s="46" t="s">
        <v>756</v>
      </c>
      <c r="D151" s="109" t="s">
        <v>645</v>
      </c>
      <c r="E151" s="111" t="s">
        <v>757</v>
      </c>
      <c r="F151" s="110">
        <v>39968</v>
      </c>
      <c r="G151" s="109" t="s">
        <v>503</v>
      </c>
      <c r="H151" s="286" t="s">
        <v>503</v>
      </c>
    </row>
    <row r="152" spans="1:8" ht="18.75">
      <c r="A152" s="2">
        <v>8</v>
      </c>
      <c r="B152" s="2"/>
      <c r="C152" s="46" t="s">
        <v>758</v>
      </c>
      <c r="D152" s="109" t="s">
        <v>645</v>
      </c>
      <c r="E152" s="111">
        <v>28773</v>
      </c>
      <c r="F152" s="110">
        <v>39820</v>
      </c>
      <c r="G152" s="109" t="s">
        <v>503</v>
      </c>
      <c r="H152" s="286" t="s">
        <v>140</v>
      </c>
    </row>
    <row r="153" spans="1:8" ht="18.75">
      <c r="A153" s="2">
        <v>9</v>
      </c>
      <c r="B153" s="2"/>
      <c r="C153" s="46" t="s">
        <v>759</v>
      </c>
      <c r="D153" s="109" t="s">
        <v>645</v>
      </c>
      <c r="E153" s="111" t="s">
        <v>760</v>
      </c>
      <c r="F153" s="110">
        <v>40302</v>
      </c>
      <c r="G153" s="109" t="s">
        <v>481</v>
      </c>
      <c r="H153" s="286" t="s">
        <v>140</v>
      </c>
    </row>
    <row r="154" spans="1:8" ht="18.75">
      <c r="A154" s="2">
        <v>10</v>
      </c>
      <c r="B154" s="2"/>
      <c r="C154" s="46" t="s">
        <v>761</v>
      </c>
      <c r="D154" s="109" t="s">
        <v>709</v>
      </c>
      <c r="E154" s="111">
        <v>23075</v>
      </c>
      <c r="F154" s="110" t="s">
        <v>762</v>
      </c>
      <c r="G154" s="109" t="s">
        <v>106</v>
      </c>
      <c r="H154" s="286" t="s">
        <v>140</v>
      </c>
    </row>
    <row r="155" spans="1:8" ht="18.75">
      <c r="A155" s="2">
        <v>11</v>
      </c>
      <c r="B155" s="2"/>
      <c r="C155" s="46" t="s">
        <v>763</v>
      </c>
      <c r="D155" s="109" t="s">
        <v>709</v>
      </c>
      <c r="E155" s="111">
        <v>20340</v>
      </c>
      <c r="F155" s="110">
        <v>33457</v>
      </c>
      <c r="G155" s="109" t="s">
        <v>106</v>
      </c>
      <c r="H155" s="286" t="s">
        <v>140</v>
      </c>
    </row>
    <row r="156" spans="1:8" ht="18.75">
      <c r="A156" s="2">
        <v>12</v>
      </c>
      <c r="B156" s="2"/>
      <c r="C156" s="46" t="s">
        <v>764</v>
      </c>
      <c r="D156" s="109" t="s">
        <v>709</v>
      </c>
      <c r="E156" s="111" t="s">
        <v>765</v>
      </c>
      <c r="F156" s="110">
        <v>34522</v>
      </c>
      <c r="G156" s="109" t="s">
        <v>106</v>
      </c>
      <c r="H156" s="286" t="s">
        <v>140</v>
      </c>
    </row>
    <row r="157" spans="1:8" ht="18.75">
      <c r="A157" s="2">
        <v>13</v>
      </c>
      <c r="B157" s="2"/>
      <c r="C157" s="46" t="s">
        <v>766</v>
      </c>
      <c r="D157" s="109" t="s">
        <v>709</v>
      </c>
      <c r="E157" s="111">
        <v>23750</v>
      </c>
      <c r="F157" s="110">
        <v>34706</v>
      </c>
      <c r="G157" s="109" t="s">
        <v>106</v>
      </c>
      <c r="H157" s="286" t="s">
        <v>767</v>
      </c>
    </row>
    <row r="158" spans="1:8" ht="18.75">
      <c r="A158" s="2">
        <v>14</v>
      </c>
      <c r="B158" s="2"/>
      <c r="C158" s="46" t="s">
        <v>768</v>
      </c>
      <c r="D158" s="109" t="s">
        <v>709</v>
      </c>
      <c r="E158" s="111" t="s">
        <v>769</v>
      </c>
      <c r="F158" s="110">
        <v>36254</v>
      </c>
      <c r="G158" s="109" t="s">
        <v>106</v>
      </c>
      <c r="H158" s="286" t="s">
        <v>140</v>
      </c>
    </row>
    <row r="159" spans="1:8" ht="18.75">
      <c r="A159" s="2">
        <v>15</v>
      </c>
      <c r="B159" s="2"/>
      <c r="C159" s="46" t="s">
        <v>770</v>
      </c>
      <c r="D159" s="109" t="s">
        <v>709</v>
      </c>
      <c r="E159" s="111" t="s">
        <v>771</v>
      </c>
      <c r="F159" s="110">
        <v>37319</v>
      </c>
      <c r="G159" s="109" t="s">
        <v>503</v>
      </c>
      <c r="H159" s="286" t="s">
        <v>140</v>
      </c>
    </row>
    <row r="160" spans="1:8" ht="18.75">
      <c r="A160" s="2">
        <v>16</v>
      </c>
      <c r="B160" s="2"/>
      <c r="C160" s="46" t="s">
        <v>772</v>
      </c>
      <c r="D160" s="109" t="s">
        <v>709</v>
      </c>
      <c r="E160" s="111" t="s">
        <v>773</v>
      </c>
      <c r="F160" s="110">
        <v>37656</v>
      </c>
      <c r="G160" s="109" t="s">
        <v>106</v>
      </c>
      <c r="H160" s="286" t="s">
        <v>140</v>
      </c>
    </row>
    <row r="161" spans="1:8" ht="18.75">
      <c r="A161" s="2">
        <v>17</v>
      </c>
      <c r="B161" s="2"/>
      <c r="C161" s="46" t="s">
        <v>774</v>
      </c>
      <c r="D161" s="109" t="s">
        <v>709</v>
      </c>
      <c r="E161" s="111" t="s">
        <v>775</v>
      </c>
      <c r="F161" s="110">
        <v>37656</v>
      </c>
      <c r="G161" s="109" t="s">
        <v>360</v>
      </c>
      <c r="H161" s="286" t="s">
        <v>751</v>
      </c>
    </row>
    <row r="162" spans="1:8" ht="18.75">
      <c r="A162" s="2">
        <v>18</v>
      </c>
      <c r="B162" s="2"/>
      <c r="C162" s="46" t="s">
        <v>776</v>
      </c>
      <c r="D162" s="109" t="s">
        <v>709</v>
      </c>
      <c r="E162" s="111" t="s">
        <v>777</v>
      </c>
      <c r="F162" s="110">
        <v>37990</v>
      </c>
      <c r="G162" s="109" t="s">
        <v>106</v>
      </c>
      <c r="H162" s="286" t="s">
        <v>140</v>
      </c>
    </row>
    <row r="163" spans="1:8" ht="18.75">
      <c r="A163" s="2">
        <v>19</v>
      </c>
      <c r="B163" s="2"/>
      <c r="C163" s="46" t="s">
        <v>778</v>
      </c>
      <c r="D163" s="109" t="s">
        <v>709</v>
      </c>
      <c r="E163" s="111" t="s">
        <v>779</v>
      </c>
      <c r="F163" s="110">
        <v>38268</v>
      </c>
      <c r="G163" s="109" t="s">
        <v>360</v>
      </c>
      <c r="H163" s="286" t="s">
        <v>140</v>
      </c>
    </row>
    <row r="164" spans="1:8" ht="18.75">
      <c r="A164" s="2">
        <v>20</v>
      </c>
      <c r="B164" s="2"/>
      <c r="C164" s="46" t="s">
        <v>780</v>
      </c>
      <c r="D164" s="109" t="s">
        <v>709</v>
      </c>
      <c r="E164" s="111">
        <v>27615</v>
      </c>
      <c r="F164" s="110">
        <v>38752</v>
      </c>
      <c r="G164" s="109" t="s">
        <v>360</v>
      </c>
      <c r="H164" s="286" t="s">
        <v>366</v>
      </c>
    </row>
    <row r="165" spans="1:8" ht="18.75">
      <c r="A165" s="2">
        <v>21</v>
      </c>
      <c r="B165" s="2"/>
      <c r="C165" s="46" t="s">
        <v>781</v>
      </c>
      <c r="D165" s="109" t="s">
        <v>709</v>
      </c>
      <c r="E165" s="111" t="s">
        <v>433</v>
      </c>
      <c r="F165" s="110">
        <v>40185</v>
      </c>
      <c r="G165" s="109" t="s">
        <v>107</v>
      </c>
      <c r="H165" s="286" t="s">
        <v>140</v>
      </c>
    </row>
    <row r="166" spans="1:8" ht="18.75">
      <c r="A166" s="2">
        <v>22</v>
      </c>
      <c r="B166" s="2"/>
      <c r="C166" s="46" t="s">
        <v>782</v>
      </c>
      <c r="D166" s="109" t="s">
        <v>709</v>
      </c>
      <c r="E166" s="111" t="s">
        <v>783</v>
      </c>
      <c r="F166" s="110">
        <v>37319</v>
      </c>
      <c r="G166" s="109" t="s">
        <v>106</v>
      </c>
      <c r="H166" s="286" t="s">
        <v>784</v>
      </c>
    </row>
    <row r="167" spans="1:8" ht="18.75">
      <c r="A167" s="2">
        <v>23</v>
      </c>
      <c r="B167" s="2"/>
      <c r="C167" s="46" t="s">
        <v>785</v>
      </c>
      <c r="D167" s="109" t="s">
        <v>709</v>
      </c>
      <c r="E167" s="111" t="s">
        <v>786</v>
      </c>
      <c r="F167" s="110" t="s">
        <v>787</v>
      </c>
      <c r="G167" s="109" t="s">
        <v>107</v>
      </c>
      <c r="H167" s="286" t="s">
        <v>140</v>
      </c>
    </row>
    <row r="168" spans="1:8" ht="18.75">
      <c r="A168" s="2">
        <v>24</v>
      </c>
      <c r="B168" s="2"/>
      <c r="C168" s="46" t="s">
        <v>788</v>
      </c>
      <c r="D168" s="109" t="s">
        <v>709</v>
      </c>
      <c r="E168" s="111" t="s">
        <v>789</v>
      </c>
      <c r="F168" s="110">
        <v>39454</v>
      </c>
      <c r="G168" s="109" t="s">
        <v>503</v>
      </c>
      <c r="H168" s="286" t="s">
        <v>140</v>
      </c>
    </row>
    <row r="169" spans="1:8" ht="18.75">
      <c r="A169" s="2">
        <v>25</v>
      </c>
      <c r="B169" s="2"/>
      <c r="C169" s="46" t="s">
        <v>790</v>
      </c>
      <c r="D169" s="109" t="s">
        <v>131</v>
      </c>
      <c r="E169" s="111">
        <v>30836</v>
      </c>
      <c r="F169" s="110">
        <v>40302</v>
      </c>
      <c r="G169" s="109" t="s">
        <v>791</v>
      </c>
      <c r="H169" s="286" t="s">
        <v>366</v>
      </c>
    </row>
    <row r="170" spans="1:8" ht="18.75">
      <c r="A170" s="2">
        <v>26</v>
      </c>
      <c r="B170" s="2"/>
      <c r="C170" s="46" t="s">
        <v>792</v>
      </c>
      <c r="D170" s="109" t="s">
        <v>709</v>
      </c>
      <c r="E170" s="111" t="s">
        <v>793</v>
      </c>
      <c r="F170" s="110">
        <v>39848</v>
      </c>
      <c r="G170" s="109" t="s">
        <v>481</v>
      </c>
      <c r="H170" s="286" t="s">
        <v>140</v>
      </c>
    </row>
    <row r="171" spans="1:8" ht="18.75">
      <c r="A171" s="2">
        <v>27</v>
      </c>
      <c r="B171" s="2"/>
      <c r="C171" s="46" t="s">
        <v>794</v>
      </c>
      <c r="D171" s="109" t="s">
        <v>645</v>
      </c>
      <c r="E171" s="111" t="s">
        <v>795</v>
      </c>
      <c r="F171" s="110" t="s">
        <v>796</v>
      </c>
      <c r="G171" s="109" t="s">
        <v>503</v>
      </c>
      <c r="H171" s="286" t="s">
        <v>140</v>
      </c>
    </row>
    <row r="172" spans="1:8" ht="18.75">
      <c r="A172" s="2">
        <v>28</v>
      </c>
      <c r="B172" s="2"/>
      <c r="C172" s="46" t="s">
        <v>797</v>
      </c>
      <c r="D172" s="109" t="s">
        <v>372</v>
      </c>
      <c r="E172" s="111">
        <v>20221</v>
      </c>
      <c r="F172" s="110">
        <v>34096</v>
      </c>
      <c r="G172" s="109" t="s">
        <v>106</v>
      </c>
      <c r="H172" s="286" t="s">
        <v>798</v>
      </c>
    </row>
    <row r="173" spans="1:8" ht="18.75">
      <c r="A173" s="2">
        <v>29</v>
      </c>
      <c r="B173" s="2"/>
      <c r="C173" s="46" t="s">
        <v>799</v>
      </c>
      <c r="D173" s="109" t="s">
        <v>372</v>
      </c>
      <c r="E173" s="111">
        <v>20186</v>
      </c>
      <c r="F173" s="110">
        <v>34706</v>
      </c>
      <c r="G173" s="109" t="s">
        <v>106</v>
      </c>
      <c r="H173" s="286" t="s">
        <v>330</v>
      </c>
    </row>
    <row r="174" spans="1:8" ht="18.75">
      <c r="A174" s="2">
        <v>30</v>
      </c>
      <c r="B174" s="2"/>
      <c r="C174" s="46" t="s">
        <v>800</v>
      </c>
      <c r="D174" s="109" t="s">
        <v>372</v>
      </c>
      <c r="E174" s="111" t="s">
        <v>801</v>
      </c>
      <c r="F174" s="110" t="s">
        <v>802</v>
      </c>
      <c r="G174" s="109" t="s">
        <v>360</v>
      </c>
      <c r="H174" s="286" t="s">
        <v>330</v>
      </c>
    </row>
    <row r="175" spans="1:8" ht="18.75">
      <c r="A175" s="2">
        <v>31</v>
      </c>
      <c r="B175" s="2"/>
      <c r="C175" s="46" t="s">
        <v>803</v>
      </c>
      <c r="D175" s="109" t="s">
        <v>372</v>
      </c>
      <c r="E175" s="111" t="s">
        <v>804</v>
      </c>
      <c r="F175" s="110">
        <v>39876</v>
      </c>
      <c r="G175" s="109" t="s">
        <v>360</v>
      </c>
      <c r="H175" s="286" t="s">
        <v>330</v>
      </c>
    </row>
    <row r="176" spans="1:8" ht="18.75">
      <c r="A176" s="2">
        <v>32</v>
      </c>
      <c r="B176" s="2"/>
      <c r="C176" s="46" t="s">
        <v>805</v>
      </c>
      <c r="D176" s="109" t="s">
        <v>372</v>
      </c>
      <c r="E176" s="111" t="s">
        <v>806</v>
      </c>
      <c r="F176" s="110">
        <v>36254</v>
      </c>
      <c r="G176" s="109" t="s">
        <v>107</v>
      </c>
      <c r="H176" s="286" t="s">
        <v>330</v>
      </c>
    </row>
    <row r="177" spans="1:8" ht="18.75">
      <c r="A177" s="2">
        <v>33</v>
      </c>
      <c r="B177" s="2"/>
      <c r="C177" s="46" t="s">
        <v>807</v>
      </c>
      <c r="D177" s="109" t="s">
        <v>372</v>
      </c>
      <c r="E177" s="111">
        <v>26827</v>
      </c>
      <c r="F177" s="110">
        <v>36954</v>
      </c>
      <c r="G177" s="109" t="s">
        <v>366</v>
      </c>
      <c r="H177" s="286" t="s">
        <v>140</v>
      </c>
    </row>
    <row r="178" spans="1:8" ht="18.75">
      <c r="A178" s="2">
        <v>34</v>
      </c>
      <c r="B178" s="2"/>
      <c r="C178" s="46" t="s">
        <v>808</v>
      </c>
      <c r="D178" s="109" t="s">
        <v>372</v>
      </c>
      <c r="E178" s="111" t="s">
        <v>809</v>
      </c>
      <c r="F178" s="110">
        <v>38024</v>
      </c>
      <c r="G178" s="109" t="s">
        <v>106</v>
      </c>
      <c r="H178" s="286" t="s">
        <v>140</v>
      </c>
    </row>
    <row r="179" spans="1:8" ht="18.75">
      <c r="A179" s="2">
        <v>35</v>
      </c>
      <c r="B179" s="2"/>
      <c r="C179" s="46" t="s">
        <v>810</v>
      </c>
      <c r="D179" s="109" t="s">
        <v>372</v>
      </c>
      <c r="E179" s="111" t="s">
        <v>811</v>
      </c>
      <c r="F179" s="110" t="s">
        <v>812</v>
      </c>
      <c r="G179" s="109" t="s">
        <v>481</v>
      </c>
      <c r="H179" s="286" t="s">
        <v>366</v>
      </c>
    </row>
    <row r="180" spans="1:8" ht="18.75">
      <c r="A180" s="2">
        <v>36</v>
      </c>
      <c r="B180" s="2"/>
      <c r="C180" s="46" t="s">
        <v>813</v>
      </c>
      <c r="D180" s="109" t="s">
        <v>372</v>
      </c>
      <c r="E180" s="111">
        <v>28006</v>
      </c>
      <c r="F180" s="110">
        <v>38537</v>
      </c>
      <c r="G180" s="109" t="s">
        <v>360</v>
      </c>
      <c r="H180" s="286" t="s">
        <v>767</v>
      </c>
    </row>
    <row r="181" spans="1:8" ht="18.75">
      <c r="A181" s="2">
        <v>37</v>
      </c>
      <c r="B181" s="2"/>
      <c r="C181" s="46" t="s">
        <v>814</v>
      </c>
      <c r="D181" s="109" t="s">
        <v>372</v>
      </c>
      <c r="E181" s="111" t="s">
        <v>815</v>
      </c>
      <c r="F181" s="110">
        <v>40185</v>
      </c>
      <c r="G181" s="109" t="s">
        <v>107</v>
      </c>
      <c r="H181" s="286" t="s">
        <v>481</v>
      </c>
    </row>
    <row r="182" spans="1:8" ht="18.75">
      <c r="A182" s="2">
        <v>38</v>
      </c>
      <c r="B182" s="2"/>
      <c r="C182" s="46" t="s">
        <v>816</v>
      </c>
      <c r="D182" s="109" t="s">
        <v>817</v>
      </c>
      <c r="E182" s="111" t="s">
        <v>818</v>
      </c>
      <c r="F182" s="110">
        <v>35618</v>
      </c>
      <c r="G182" s="109" t="s">
        <v>819</v>
      </c>
      <c r="H182" s="286" t="s">
        <v>140</v>
      </c>
    </row>
    <row r="183" spans="1:8" ht="18.75">
      <c r="A183" s="2">
        <v>39</v>
      </c>
      <c r="B183" s="2"/>
      <c r="C183" s="46" t="s">
        <v>820</v>
      </c>
      <c r="D183" s="109" t="s">
        <v>372</v>
      </c>
      <c r="E183" s="111">
        <v>25635</v>
      </c>
      <c r="F183" s="110">
        <v>36167</v>
      </c>
      <c r="G183" s="109" t="s">
        <v>821</v>
      </c>
      <c r="H183" s="127" t="s">
        <v>822</v>
      </c>
    </row>
    <row r="184" spans="1:8" ht="18.75">
      <c r="A184" s="2">
        <v>40</v>
      </c>
      <c r="B184" s="2"/>
      <c r="C184" s="46" t="s">
        <v>823</v>
      </c>
      <c r="D184" s="109" t="s">
        <v>372</v>
      </c>
      <c r="E184" s="111" t="s">
        <v>824</v>
      </c>
      <c r="F184" s="110">
        <v>34372</v>
      </c>
      <c r="G184" s="109" t="s">
        <v>107</v>
      </c>
      <c r="H184" s="286" t="s">
        <v>372</v>
      </c>
    </row>
    <row r="185" spans="1:8" ht="18.75">
      <c r="A185" s="2">
        <v>41</v>
      </c>
      <c r="B185" s="2"/>
      <c r="C185" s="46" t="s">
        <v>825</v>
      </c>
      <c r="D185" s="109" t="s">
        <v>372</v>
      </c>
      <c r="E185" s="111" t="s">
        <v>826</v>
      </c>
      <c r="F185" s="110">
        <v>39454</v>
      </c>
      <c r="G185" s="109" t="s">
        <v>107</v>
      </c>
      <c r="H185" s="286" t="s">
        <v>410</v>
      </c>
    </row>
    <row r="186" spans="1:8" ht="18.75">
      <c r="A186" s="2">
        <v>42</v>
      </c>
      <c r="B186" s="2"/>
      <c r="C186" s="46" t="s">
        <v>827</v>
      </c>
      <c r="D186" s="109" t="s">
        <v>372</v>
      </c>
      <c r="E186" s="111">
        <v>26975</v>
      </c>
      <c r="F186" s="110">
        <v>39117</v>
      </c>
      <c r="G186" s="109" t="s">
        <v>503</v>
      </c>
      <c r="H186" s="286" t="s">
        <v>140</v>
      </c>
    </row>
    <row r="187" spans="1:8" ht="18.75">
      <c r="A187" s="2">
        <v>43</v>
      </c>
      <c r="B187" s="2"/>
      <c r="C187" s="46" t="s">
        <v>828</v>
      </c>
      <c r="D187" s="109" t="s">
        <v>372</v>
      </c>
      <c r="E187" s="111">
        <v>25720</v>
      </c>
      <c r="F187" s="110">
        <v>39120</v>
      </c>
      <c r="G187" s="109" t="s">
        <v>106</v>
      </c>
      <c r="H187" s="286" t="s">
        <v>140</v>
      </c>
    </row>
    <row r="188" spans="1:8" ht="18.75">
      <c r="A188" s="2">
        <v>44</v>
      </c>
      <c r="B188" s="2"/>
      <c r="C188" s="46" t="s">
        <v>829</v>
      </c>
      <c r="D188" s="109" t="s">
        <v>372</v>
      </c>
      <c r="E188" s="111">
        <v>26852</v>
      </c>
      <c r="F188" s="110">
        <v>39848</v>
      </c>
      <c r="G188" s="109" t="s">
        <v>106</v>
      </c>
      <c r="H188" s="286" t="s">
        <v>140</v>
      </c>
    </row>
    <row r="189" spans="1:8" ht="18.75">
      <c r="A189" s="2">
        <v>45</v>
      </c>
      <c r="B189" s="2"/>
      <c r="C189" s="46" t="s">
        <v>830</v>
      </c>
      <c r="D189" s="109" t="s">
        <v>372</v>
      </c>
      <c r="E189" s="111">
        <v>30418</v>
      </c>
      <c r="F189" s="110">
        <v>39848</v>
      </c>
      <c r="G189" s="109" t="s">
        <v>821</v>
      </c>
      <c r="H189" s="286" t="s">
        <v>140</v>
      </c>
    </row>
    <row r="190" spans="1:8" ht="18.75">
      <c r="A190" s="2">
        <v>46</v>
      </c>
      <c r="B190" s="2"/>
      <c r="C190" s="46" t="s">
        <v>831</v>
      </c>
      <c r="D190" s="109" t="s">
        <v>372</v>
      </c>
      <c r="E190" s="111" t="s">
        <v>832</v>
      </c>
      <c r="F190" s="110">
        <v>39820</v>
      </c>
      <c r="G190" s="109" t="s">
        <v>503</v>
      </c>
      <c r="H190" s="286" t="s">
        <v>140</v>
      </c>
    </row>
    <row r="191" spans="1:8" ht="18.75">
      <c r="A191" s="2">
        <v>47</v>
      </c>
      <c r="B191" s="2"/>
      <c r="C191" s="46" t="s">
        <v>833</v>
      </c>
      <c r="D191" s="109" t="s">
        <v>709</v>
      </c>
      <c r="E191" s="111">
        <v>30875</v>
      </c>
      <c r="F191" s="110">
        <v>40302</v>
      </c>
      <c r="G191" s="109" t="s">
        <v>106</v>
      </c>
      <c r="H191" s="286" t="s">
        <v>140</v>
      </c>
    </row>
    <row r="192" spans="1:8" ht="18.75">
      <c r="A192" s="2">
        <v>48</v>
      </c>
      <c r="B192" s="2"/>
      <c r="C192" s="46" t="s">
        <v>834</v>
      </c>
      <c r="D192" s="109" t="s">
        <v>372</v>
      </c>
      <c r="E192" s="111">
        <v>29317</v>
      </c>
      <c r="F192" s="110" t="s">
        <v>835</v>
      </c>
      <c r="G192" s="109" t="s">
        <v>360</v>
      </c>
      <c r="H192" s="286" t="s">
        <v>140</v>
      </c>
    </row>
    <row r="193" spans="1:8" ht="18.75">
      <c r="A193" s="2">
        <v>49</v>
      </c>
      <c r="B193" s="2"/>
      <c r="C193" s="46" t="s">
        <v>836</v>
      </c>
      <c r="D193" s="109" t="s">
        <v>709</v>
      </c>
      <c r="E193" s="111" t="s">
        <v>837</v>
      </c>
      <c r="F193" s="110">
        <v>39972</v>
      </c>
      <c r="G193" s="109" t="s">
        <v>503</v>
      </c>
      <c r="H193" s="286" t="s">
        <v>140</v>
      </c>
    </row>
    <row r="194" spans="1:8" ht="18.75">
      <c r="A194" s="2">
        <v>50</v>
      </c>
      <c r="B194" s="2"/>
      <c r="C194" s="46" t="s">
        <v>838</v>
      </c>
      <c r="D194" s="109" t="s">
        <v>372</v>
      </c>
      <c r="E194" s="111">
        <v>30471</v>
      </c>
      <c r="F194" s="110">
        <v>40216</v>
      </c>
      <c r="G194" s="109" t="s">
        <v>481</v>
      </c>
      <c r="H194" s="286" t="s">
        <v>140</v>
      </c>
    </row>
    <row r="195" spans="1:8" ht="18.75">
      <c r="A195" s="2">
        <v>51</v>
      </c>
      <c r="B195" s="2"/>
      <c r="C195" s="46" t="s">
        <v>839</v>
      </c>
      <c r="D195" s="109" t="s">
        <v>372</v>
      </c>
      <c r="E195" s="111" t="s">
        <v>840</v>
      </c>
      <c r="F195" s="110">
        <v>40522</v>
      </c>
      <c r="G195" s="109" t="s">
        <v>821</v>
      </c>
      <c r="H195" s="286" t="s">
        <v>140</v>
      </c>
    </row>
    <row r="196" spans="1:8" ht="18.75">
      <c r="A196" s="2">
        <v>52</v>
      </c>
      <c r="B196" s="2"/>
      <c r="C196" s="46" t="s">
        <v>841</v>
      </c>
      <c r="D196" s="109" t="s">
        <v>842</v>
      </c>
      <c r="E196" s="111">
        <v>30324</v>
      </c>
      <c r="F196" s="110">
        <v>37629</v>
      </c>
      <c r="G196" s="109" t="s">
        <v>122</v>
      </c>
      <c r="H196" s="286" t="s">
        <v>843</v>
      </c>
    </row>
    <row r="197" spans="1:8" ht="18.75">
      <c r="A197" s="2">
        <v>53</v>
      </c>
      <c r="B197" s="2"/>
      <c r="C197" s="46" t="s">
        <v>844</v>
      </c>
      <c r="D197" s="109" t="s">
        <v>645</v>
      </c>
      <c r="E197" s="111" t="s">
        <v>845</v>
      </c>
      <c r="F197" s="110" t="s">
        <v>846</v>
      </c>
      <c r="G197" s="109" t="s">
        <v>106</v>
      </c>
      <c r="H197" s="286" t="s">
        <v>330</v>
      </c>
    </row>
    <row r="198" spans="1:8" ht="18.75">
      <c r="A198" s="2">
        <v>54</v>
      </c>
      <c r="B198" s="2"/>
      <c r="C198" s="46" t="s">
        <v>847</v>
      </c>
      <c r="D198" s="27" t="s">
        <v>108</v>
      </c>
      <c r="E198" s="111" t="s">
        <v>848</v>
      </c>
      <c r="F198" s="110">
        <v>40185</v>
      </c>
      <c r="G198" s="109" t="s">
        <v>107</v>
      </c>
      <c r="H198" s="286" t="s">
        <v>107</v>
      </c>
    </row>
    <row r="199" spans="1:8" ht="18.75">
      <c r="A199" s="2">
        <v>55</v>
      </c>
      <c r="B199" s="2"/>
      <c r="C199" s="46" t="s">
        <v>849</v>
      </c>
      <c r="D199" s="109" t="s">
        <v>850</v>
      </c>
      <c r="E199" s="98" t="s">
        <v>104</v>
      </c>
      <c r="F199" s="110">
        <v>40182</v>
      </c>
      <c r="G199" s="109" t="s">
        <v>107</v>
      </c>
      <c r="H199" s="286" t="s">
        <v>851</v>
      </c>
    </row>
    <row r="200" spans="1:8" ht="18.75">
      <c r="A200" s="2" t="s">
        <v>908</v>
      </c>
      <c r="B200" s="35" t="s">
        <v>174</v>
      </c>
      <c r="C200" s="35" t="s">
        <v>853</v>
      </c>
      <c r="D200" s="2" t="s">
        <v>326</v>
      </c>
      <c r="E200" s="112" t="s">
        <v>854</v>
      </c>
      <c r="F200" s="68">
        <v>37990</v>
      </c>
      <c r="G200" s="49" t="s">
        <v>106</v>
      </c>
      <c r="H200" s="573" t="s">
        <v>330</v>
      </c>
    </row>
    <row r="201" spans="1:8" ht="18.75">
      <c r="A201" s="2">
        <v>2</v>
      </c>
      <c r="B201" s="35"/>
      <c r="C201" s="35" t="s">
        <v>855</v>
      </c>
      <c r="D201" s="2" t="s">
        <v>856</v>
      </c>
      <c r="E201" s="112" t="s">
        <v>857</v>
      </c>
      <c r="F201" s="68">
        <v>40179</v>
      </c>
      <c r="G201" s="49" t="s">
        <v>481</v>
      </c>
      <c r="H201" s="573" t="s">
        <v>330</v>
      </c>
    </row>
    <row r="202" spans="1:8" ht="18.75">
      <c r="A202" s="2">
        <v>3</v>
      </c>
      <c r="B202" s="35"/>
      <c r="C202" s="35" t="s">
        <v>858</v>
      </c>
      <c r="D202" s="2" t="s">
        <v>859</v>
      </c>
      <c r="E202" s="112" t="s">
        <v>860</v>
      </c>
      <c r="F202" s="13">
        <v>38728</v>
      </c>
      <c r="G202" s="49" t="s">
        <v>106</v>
      </c>
      <c r="H202" s="573" t="s">
        <v>330</v>
      </c>
    </row>
    <row r="203" spans="1:8" ht="18.75">
      <c r="A203" s="2">
        <v>4</v>
      </c>
      <c r="B203" s="2"/>
      <c r="C203" s="35" t="s">
        <v>861</v>
      </c>
      <c r="D203" s="2" t="s">
        <v>859</v>
      </c>
      <c r="E203" s="112" t="s">
        <v>862</v>
      </c>
      <c r="F203" s="68">
        <v>39086</v>
      </c>
      <c r="G203" s="49" t="s">
        <v>503</v>
      </c>
      <c r="H203" s="573" t="s">
        <v>330</v>
      </c>
    </row>
    <row r="204" spans="1:8" ht="18.75">
      <c r="A204" s="2">
        <v>5</v>
      </c>
      <c r="B204" s="2"/>
      <c r="C204" s="35" t="s">
        <v>863</v>
      </c>
      <c r="D204" s="5" t="s">
        <v>337</v>
      </c>
      <c r="E204" s="112" t="s">
        <v>864</v>
      </c>
      <c r="F204" s="68">
        <v>37990</v>
      </c>
      <c r="G204" s="49" t="s">
        <v>503</v>
      </c>
      <c r="H204" s="573" t="s">
        <v>330</v>
      </c>
    </row>
    <row r="205" spans="1:8" ht="18.75">
      <c r="A205" s="2">
        <v>6</v>
      </c>
      <c r="B205" s="2"/>
      <c r="C205" s="35" t="s">
        <v>865</v>
      </c>
      <c r="D205" s="5" t="s">
        <v>337</v>
      </c>
      <c r="E205" s="112" t="s">
        <v>866</v>
      </c>
      <c r="F205" s="68">
        <v>38841</v>
      </c>
      <c r="G205" s="49" t="s">
        <v>867</v>
      </c>
      <c r="H205" s="573" t="s">
        <v>868</v>
      </c>
    </row>
    <row r="206" spans="1:8" ht="18.75">
      <c r="A206" s="2">
        <v>7</v>
      </c>
      <c r="B206" s="2"/>
      <c r="C206" s="35" t="s">
        <v>869</v>
      </c>
      <c r="D206" s="5" t="s">
        <v>337</v>
      </c>
      <c r="E206" s="112" t="s">
        <v>870</v>
      </c>
      <c r="F206" s="68">
        <v>39511</v>
      </c>
      <c r="G206" s="49" t="s">
        <v>871</v>
      </c>
      <c r="H206" s="573" t="s">
        <v>330</v>
      </c>
    </row>
    <row r="207" spans="1:8" ht="18.75">
      <c r="A207" s="2">
        <v>8</v>
      </c>
      <c r="B207" s="2"/>
      <c r="C207" s="35" t="s">
        <v>872</v>
      </c>
      <c r="D207" s="5" t="s">
        <v>337</v>
      </c>
      <c r="E207" s="113">
        <v>30895</v>
      </c>
      <c r="F207" s="68">
        <v>39817</v>
      </c>
      <c r="G207" s="49" t="s">
        <v>106</v>
      </c>
      <c r="H207" s="573" t="s">
        <v>330</v>
      </c>
    </row>
    <row r="208" spans="1:8" ht="18.75">
      <c r="A208" s="2">
        <v>9</v>
      </c>
      <c r="B208" s="2"/>
      <c r="C208" s="35" t="s">
        <v>873</v>
      </c>
      <c r="D208" s="5" t="s">
        <v>337</v>
      </c>
      <c r="E208" s="113">
        <v>28923</v>
      </c>
      <c r="F208" s="68">
        <v>39815</v>
      </c>
      <c r="G208" s="49" t="s">
        <v>106</v>
      </c>
      <c r="H208" s="573" t="s">
        <v>330</v>
      </c>
    </row>
    <row r="209" spans="1:8" ht="18.75">
      <c r="A209" s="2">
        <v>10</v>
      </c>
      <c r="B209" s="2"/>
      <c r="C209" s="35" t="s">
        <v>874</v>
      </c>
      <c r="D209" s="5" t="s">
        <v>337</v>
      </c>
      <c r="E209" s="112" t="s">
        <v>875</v>
      </c>
      <c r="F209" s="68">
        <v>40182</v>
      </c>
      <c r="G209" s="49" t="s">
        <v>481</v>
      </c>
      <c r="H209" s="573" t="s">
        <v>330</v>
      </c>
    </row>
    <row r="210" spans="1:8" ht="18.75">
      <c r="A210" s="2">
        <v>11</v>
      </c>
      <c r="B210" s="2"/>
      <c r="C210" s="35" t="s">
        <v>876</v>
      </c>
      <c r="D210" s="5" t="s">
        <v>337</v>
      </c>
      <c r="E210" s="113">
        <v>31174</v>
      </c>
      <c r="F210" s="68">
        <v>40182</v>
      </c>
      <c r="G210" s="49" t="s">
        <v>481</v>
      </c>
      <c r="H210" s="573" t="s">
        <v>791</v>
      </c>
    </row>
    <row r="211" spans="1:8" ht="18.75">
      <c r="A211" s="2">
        <v>12</v>
      </c>
      <c r="B211" s="2"/>
      <c r="C211" s="35" t="s">
        <v>877</v>
      </c>
      <c r="D211" s="5" t="s">
        <v>337</v>
      </c>
      <c r="E211" s="112" t="s">
        <v>878</v>
      </c>
      <c r="F211" s="68">
        <v>40182</v>
      </c>
      <c r="G211" s="49" t="s">
        <v>871</v>
      </c>
      <c r="H211" s="573" t="s">
        <v>330</v>
      </c>
    </row>
    <row r="212" spans="1:8" ht="18.75">
      <c r="A212" s="2">
        <v>13</v>
      </c>
      <c r="B212" s="2"/>
      <c r="C212" s="35" t="s">
        <v>879</v>
      </c>
      <c r="D212" s="5" t="s">
        <v>337</v>
      </c>
      <c r="E212" s="112" t="s">
        <v>880</v>
      </c>
      <c r="F212" s="13">
        <v>39459</v>
      </c>
      <c r="G212" s="49" t="s">
        <v>867</v>
      </c>
      <c r="H212" s="573" t="s">
        <v>330</v>
      </c>
    </row>
    <row r="213" spans="1:8" ht="18.75">
      <c r="A213" s="2">
        <v>14</v>
      </c>
      <c r="B213" s="2"/>
      <c r="C213" s="35" t="s">
        <v>881</v>
      </c>
      <c r="D213" s="5" t="s">
        <v>337</v>
      </c>
      <c r="E213" s="112" t="s">
        <v>882</v>
      </c>
      <c r="F213" s="68">
        <v>39089</v>
      </c>
      <c r="G213" s="49" t="s">
        <v>867</v>
      </c>
      <c r="H213" s="573" t="s">
        <v>330</v>
      </c>
    </row>
    <row r="214" spans="1:8" ht="18.75">
      <c r="A214" s="2">
        <v>15</v>
      </c>
      <c r="B214" s="2"/>
      <c r="C214" s="35" t="s">
        <v>883</v>
      </c>
      <c r="D214" s="5" t="s">
        <v>337</v>
      </c>
      <c r="E214" s="113">
        <v>31172</v>
      </c>
      <c r="F214" s="68">
        <v>40182</v>
      </c>
      <c r="G214" s="49" t="s">
        <v>871</v>
      </c>
      <c r="H214" s="573" t="s">
        <v>330</v>
      </c>
    </row>
    <row r="215" spans="1:8" ht="18.75">
      <c r="A215" s="2">
        <v>16</v>
      </c>
      <c r="B215" s="2"/>
      <c r="C215" s="35" t="s">
        <v>884</v>
      </c>
      <c r="D215" s="5" t="s">
        <v>337</v>
      </c>
      <c r="E215" s="112" t="s">
        <v>885</v>
      </c>
      <c r="F215" s="68">
        <v>40182</v>
      </c>
      <c r="G215" s="49" t="s">
        <v>867</v>
      </c>
      <c r="H215" s="573" t="s">
        <v>330</v>
      </c>
    </row>
    <row r="216" spans="1:8" ht="18.75">
      <c r="A216" s="2">
        <v>17</v>
      </c>
      <c r="B216" s="2"/>
      <c r="C216" s="35" t="s">
        <v>886</v>
      </c>
      <c r="D216" s="5" t="s">
        <v>337</v>
      </c>
      <c r="E216" s="113">
        <v>26207</v>
      </c>
      <c r="F216" s="68">
        <v>38446</v>
      </c>
      <c r="G216" s="49" t="s">
        <v>867</v>
      </c>
      <c r="H216" s="573" t="s">
        <v>330</v>
      </c>
    </row>
    <row r="217" spans="1:8" ht="18.75">
      <c r="A217" s="2">
        <v>18</v>
      </c>
      <c r="B217" s="2"/>
      <c r="C217" s="35" t="s">
        <v>887</v>
      </c>
      <c r="D217" s="5" t="s">
        <v>337</v>
      </c>
      <c r="E217" s="112" t="s">
        <v>888</v>
      </c>
      <c r="F217" s="13">
        <v>39579</v>
      </c>
      <c r="G217" s="49" t="s">
        <v>889</v>
      </c>
      <c r="H217" s="573" t="s">
        <v>330</v>
      </c>
    </row>
    <row r="218" spans="1:8" ht="37.5">
      <c r="A218" s="2">
        <v>19</v>
      </c>
      <c r="B218" s="2"/>
      <c r="C218" s="35" t="s">
        <v>890</v>
      </c>
      <c r="D218" s="5" t="s">
        <v>337</v>
      </c>
      <c r="E218" s="113">
        <v>29201</v>
      </c>
      <c r="F218" s="68">
        <v>40182</v>
      </c>
      <c r="G218" s="49" t="s">
        <v>867</v>
      </c>
      <c r="H218" s="573" t="s">
        <v>891</v>
      </c>
    </row>
    <row r="219" spans="1:8" ht="18.75">
      <c r="A219" s="2">
        <v>20</v>
      </c>
      <c r="B219" s="2"/>
      <c r="C219" s="35" t="s">
        <v>892</v>
      </c>
      <c r="D219" s="5" t="s">
        <v>337</v>
      </c>
      <c r="E219" s="112" t="s">
        <v>893</v>
      </c>
      <c r="F219" s="68">
        <v>40182</v>
      </c>
      <c r="G219" s="49" t="s">
        <v>894</v>
      </c>
      <c r="H219" s="573" t="s">
        <v>330</v>
      </c>
    </row>
    <row r="220" spans="1:8" ht="18.75">
      <c r="A220" s="2">
        <v>21</v>
      </c>
      <c r="B220" s="2"/>
      <c r="C220" s="35" t="s">
        <v>895</v>
      </c>
      <c r="D220" s="2" t="s">
        <v>896</v>
      </c>
      <c r="E220" s="112" t="s">
        <v>897</v>
      </c>
      <c r="F220" s="68">
        <v>39817</v>
      </c>
      <c r="G220" s="49" t="s">
        <v>867</v>
      </c>
      <c r="H220" s="573" t="s">
        <v>898</v>
      </c>
    </row>
    <row r="221" spans="1:8" ht="18.75">
      <c r="A221" s="2">
        <v>22</v>
      </c>
      <c r="B221" s="2"/>
      <c r="C221" s="35" t="s">
        <v>899</v>
      </c>
      <c r="D221" s="2" t="s">
        <v>859</v>
      </c>
      <c r="E221" s="113">
        <v>29955</v>
      </c>
      <c r="F221" s="68">
        <v>40182</v>
      </c>
      <c r="G221" s="49" t="s">
        <v>106</v>
      </c>
      <c r="H221" s="573" t="s">
        <v>330</v>
      </c>
    </row>
    <row r="222" spans="1:8" ht="18.75">
      <c r="A222" s="2">
        <v>23</v>
      </c>
      <c r="B222" s="2"/>
      <c r="C222" s="35" t="s">
        <v>900</v>
      </c>
      <c r="D222" s="2" t="s">
        <v>901</v>
      </c>
      <c r="E222" s="113">
        <v>31054</v>
      </c>
      <c r="F222" s="68">
        <v>39086</v>
      </c>
      <c r="G222" s="49" t="s">
        <v>481</v>
      </c>
      <c r="H222" s="573" t="s">
        <v>902</v>
      </c>
    </row>
    <row r="223" spans="1:8" ht="18.75">
      <c r="A223" s="2">
        <v>24</v>
      </c>
      <c r="B223" s="2"/>
      <c r="C223" s="35" t="s">
        <v>903</v>
      </c>
      <c r="D223" s="2" t="s">
        <v>904</v>
      </c>
      <c r="E223" s="112" t="s">
        <v>905</v>
      </c>
      <c r="F223" s="68">
        <v>40182</v>
      </c>
      <c r="G223" s="49" t="s">
        <v>821</v>
      </c>
      <c r="H223" s="573" t="s">
        <v>868</v>
      </c>
    </row>
    <row r="224" spans="1:8" ht="18.75">
      <c r="A224" s="2">
        <v>25</v>
      </c>
      <c r="B224" s="2"/>
      <c r="C224" s="35" t="s">
        <v>906</v>
      </c>
      <c r="D224" s="2" t="s">
        <v>859</v>
      </c>
      <c r="E224" s="112" t="s">
        <v>907</v>
      </c>
      <c r="F224" s="68">
        <v>39817</v>
      </c>
      <c r="G224" s="49" t="s">
        <v>357</v>
      </c>
      <c r="H224" s="573" t="s">
        <v>330</v>
      </c>
    </row>
    <row r="225" spans="1:8" ht="18.75">
      <c r="A225" s="2" t="s">
        <v>989</v>
      </c>
      <c r="B225" s="40" t="s">
        <v>177</v>
      </c>
      <c r="C225" s="84" t="s">
        <v>909</v>
      </c>
      <c r="D225" s="79" t="s">
        <v>640</v>
      </c>
      <c r="E225" s="81">
        <v>26308</v>
      </c>
      <c r="F225" s="81">
        <v>37837</v>
      </c>
      <c r="G225" s="79" t="s">
        <v>329</v>
      </c>
      <c r="H225" s="64" t="s">
        <v>330</v>
      </c>
    </row>
    <row r="226" spans="1:8" ht="18.75">
      <c r="A226" s="2">
        <v>2</v>
      </c>
      <c r="B226" s="2"/>
      <c r="C226" s="84" t="s">
        <v>910</v>
      </c>
      <c r="D226" s="79" t="s">
        <v>645</v>
      </c>
      <c r="E226" s="79" t="s">
        <v>911</v>
      </c>
      <c r="F226" s="81">
        <v>38780</v>
      </c>
      <c r="G226" s="79" t="s">
        <v>912</v>
      </c>
      <c r="H226" s="64" t="s">
        <v>330</v>
      </c>
    </row>
    <row r="227" spans="1:8" ht="18.75">
      <c r="A227" s="2">
        <v>3</v>
      </c>
      <c r="B227" s="2"/>
      <c r="C227" s="84" t="s">
        <v>913</v>
      </c>
      <c r="D227" s="79" t="s">
        <v>383</v>
      </c>
      <c r="E227" s="81">
        <v>25210</v>
      </c>
      <c r="F227" s="81">
        <v>38729</v>
      </c>
      <c r="G227" s="79" t="s">
        <v>357</v>
      </c>
      <c r="H227" s="64" t="s">
        <v>330</v>
      </c>
    </row>
    <row r="228" spans="1:8" ht="18.75">
      <c r="A228" s="2">
        <v>4</v>
      </c>
      <c r="B228" s="2"/>
      <c r="C228" s="84" t="s">
        <v>914</v>
      </c>
      <c r="D228" s="79" t="s">
        <v>383</v>
      </c>
      <c r="E228" s="79" t="s">
        <v>915</v>
      </c>
      <c r="F228" s="81">
        <v>39145</v>
      </c>
      <c r="G228" s="79" t="s">
        <v>360</v>
      </c>
      <c r="H228" s="64" t="s">
        <v>330</v>
      </c>
    </row>
    <row r="229" spans="1:8" ht="18.75">
      <c r="A229" s="2">
        <v>5</v>
      </c>
      <c r="B229" s="2"/>
      <c r="C229" s="84" t="s">
        <v>916</v>
      </c>
      <c r="D229" s="79" t="s">
        <v>383</v>
      </c>
      <c r="E229" s="81">
        <v>31595</v>
      </c>
      <c r="F229" s="81">
        <v>40333</v>
      </c>
      <c r="G229" s="79" t="s">
        <v>503</v>
      </c>
      <c r="H229" s="64" t="s">
        <v>330</v>
      </c>
    </row>
    <row r="230" spans="1:8" ht="18.75">
      <c r="A230" s="2">
        <v>6</v>
      </c>
      <c r="B230" s="2"/>
      <c r="C230" s="84" t="s">
        <v>917</v>
      </c>
      <c r="D230" s="79" t="s">
        <v>383</v>
      </c>
      <c r="E230" s="79" t="s">
        <v>918</v>
      </c>
      <c r="F230" s="79" t="s">
        <v>919</v>
      </c>
      <c r="G230" s="79" t="s">
        <v>503</v>
      </c>
      <c r="H230" s="64" t="s">
        <v>330</v>
      </c>
    </row>
    <row r="231" spans="1:8" ht="18.75">
      <c r="A231" s="2">
        <v>7</v>
      </c>
      <c r="B231" s="2"/>
      <c r="C231" s="84" t="s">
        <v>920</v>
      </c>
      <c r="D231" s="79" t="s">
        <v>383</v>
      </c>
      <c r="E231" s="79" t="s">
        <v>921</v>
      </c>
      <c r="F231" s="81">
        <v>39085</v>
      </c>
      <c r="G231" s="79" t="s">
        <v>912</v>
      </c>
      <c r="H231" s="64" t="s">
        <v>330</v>
      </c>
    </row>
    <row r="232" spans="1:8" ht="18.75">
      <c r="A232" s="2">
        <v>8</v>
      </c>
      <c r="B232" s="2"/>
      <c r="C232" s="84" t="s">
        <v>922</v>
      </c>
      <c r="D232" s="79" t="s">
        <v>383</v>
      </c>
      <c r="E232" s="79" t="s">
        <v>923</v>
      </c>
      <c r="F232" s="81">
        <v>40002</v>
      </c>
      <c r="G232" s="79" t="s">
        <v>329</v>
      </c>
      <c r="H232" s="64" t="s">
        <v>330</v>
      </c>
    </row>
    <row r="233" spans="1:8" ht="18.75">
      <c r="A233" s="2">
        <v>9</v>
      </c>
      <c r="B233" s="2"/>
      <c r="C233" s="84" t="s">
        <v>924</v>
      </c>
      <c r="D233" s="79" t="s">
        <v>383</v>
      </c>
      <c r="E233" s="81">
        <v>27610</v>
      </c>
      <c r="F233" s="81">
        <v>37837</v>
      </c>
      <c r="G233" s="79" t="s">
        <v>357</v>
      </c>
      <c r="H233" s="64" t="s">
        <v>330</v>
      </c>
    </row>
    <row r="234" spans="1:8" ht="18.75">
      <c r="A234" s="2">
        <v>10</v>
      </c>
      <c r="B234" s="2"/>
      <c r="C234" s="84" t="s">
        <v>925</v>
      </c>
      <c r="D234" s="79" t="s">
        <v>383</v>
      </c>
      <c r="E234" s="79" t="s">
        <v>926</v>
      </c>
      <c r="F234" s="79" t="s">
        <v>927</v>
      </c>
      <c r="G234" s="79" t="s">
        <v>329</v>
      </c>
      <c r="H234" s="64" t="s">
        <v>330</v>
      </c>
    </row>
    <row r="235" spans="1:8" ht="18.75">
      <c r="A235" s="2">
        <v>11</v>
      </c>
      <c r="B235" s="2"/>
      <c r="C235" s="84" t="s">
        <v>928</v>
      </c>
      <c r="D235" s="79" t="s">
        <v>383</v>
      </c>
      <c r="E235" s="79" t="s">
        <v>929</v>
      </c>
      <c r="F235" s="81">
        <v>39968</v>
      </c>
      <c r="G235" s="79" t="s">
        <v>360</v>
      </c>
      <c r="H235" s="64" t="s">
        <v>330</v>
      </c>
    </row>
    <row r="236" spans="1:8" ht="18.75">
      <c r="A236" s="2">
        <v>12</v>
      </c>
      <c r="B236" s="2"/>
      <c r="C236" s="84" t="s">
        <v>930</v>
      </c>
      <c r="D236" s="79" t="s">
        <v>383</v>
      </c>
      <c r="E236" s="81">
        <v>24201</v>
      </c>
      <c r="F236" s="81">
        <v>39454</v>
      </c>
      <c r="G236" s="79" t="s">
        <v>329</v>
      </c>
      <c r="H236" s="64" t="s">
        <v>330</v>
      </c>
    </row>
    <row r="237" spans="1:8" ht="18.75">
      <c r="A237" s="2">
        <v>13</v>
      </c>
      <c r="B237" s="2"/>
      <c r="C237" s="84" t="s">
        <v>931</v>
      </c>
      <c r="D237" s="79" t="s">
        <v>383</v>
      </c>
      <c r="E237" s="81">
        <v>32059</v>
      </c>
      <c r="F237" s="81">
        <v>40245</v>
      </c>
      <c r="G237" s="79" t="s">
        <v>503</v>
      </c>
      <c r="H237" s="64" t="s">
        <v>330</v>
      </c>
    </row>
    <row r="238" spans="1:8" ht="18.75">
      <c r="A238" s="2">
        <v>14</v>
      </c>
      <c r="B238" s="2"/>
      <c r="C238" s="84" t="s">
        <v>932</v>
      </c>
      <c r="D238" s="79" t="s">
        <v>383</v>
      </c>
      <c r="E238" s="81">
        <v>31511</v>
      </c>
      <c r="F238" s="81">
        <v>39968</v>
      </c>
      <c r="G238" s="79" t="s">
        <v>503</v>
      </c>
      <c r="H238" s="64" t="s">
        <v>330</v>
      </c>
    </row>
    <row r="239" spans="1:8" ht="18.75">
      <c r="A239" s="2">
        <v>15</v>
      </c>
      <c r="B239" s="2"/>
      <c r="C239" s="84" t="s">
        <v>933</v>
      </c>
      <c r="D239" s="79" t="s">
        <v>739</v>
      </c>
      <c r="E239" s="79" t="s">
        <v>934</v>
      </c>
      <c r="F239" s="81">
        <v>38111</v>
      </c>
      <c r="G239" s="79" t="s">
        <v>357</v>
      </c>
      <c r="H239" s="64" t="s">
        <v>330</v>
      </c>
    </row>
    <row r="240" spans="1:8" ht="18.75">
      <c r="A240" s="2">
        <v>16</v>
      </c>
      <c r="B240" s="2"/>
      <c r="C240" s="84" t="s">
        <v>935</v>
      </c>
      <c r="D240" s="79" t="s">
        <v>739</v>
      </c>
      <c r="E240" s="79" t="s">
        <v>936</v>
      </c>
      <c r="F240" s="81">
        <v>38446</v>
      </c>
      <c r="G240" s="79" t="s">
        <v>357</v>
      </c>
      <c r="H240" s="64" t="s">
        <v>330</v>
      </c>
    </row>
    <row r="241" spans="1:8" ht="18.75">
      <c r="A241" s="2">
        <v>17</v>
      </c>
      <c r="B241" s="2"/>
      <c r="C241" s="84" t="s">
        <v>937</v>
      </c>
      <c r="D241" s="79" t="s">
        <v>739</v>
      </c>
      <c r="E241" s="79" t="s">
        <v>938</v>
      </c>
      <c r="F241" s="81">
        <v>39968</v>
      </c>
      <c r="G241" s="79" t="s">
        <v>357</v>
      </c>
      <c r="H241" s="64" t="s">
        <v>330</v>
      </c>
    </row>
    <row r="242" spans="1:8" ht="18.75">
      <c r="A242" s="2">
        <v>18</v>
      </c>
      <c r="B242" s="2"/>
      <c r="C242" s="84" t="s">
        <v>939</v>
      </c>
      <c r="D242" s="79" t="s">
        <v>739</v>
      </c>
      <c r="E242" s="81">
        <v>31573</v>
      </c>
      <c r="F242" s="81">
        <v>40245</v>
      </c>
      <c r="G242" s="79" t="s">
        <v>940</v>
      </c>
      <c r="H242" s="64" t="s">
        <v>330</v>
      </c>
    </row>
    <row r="243" spans="1:8" ht="18.75">
      <c r="A243" s="2">
        <v>19</v>
      </c>
      <c r="B243" s="2"/>
      <c r="C243" s="84" t="s">
        <v>941</v>
      </c>
      <c r="D243" s="79" t="s">
        <v>739</v>
      </c>
      <c r="E243" s="79" t="s">
        <v>942</v>
      </c>
      <c r="F243" s="81">
        <v>40516</v>
      </c>
      <c r="G243" s="79" t="s">
        <v>943</v>
      </c>
      <c r="H243" s="64" t="s">
        <v>791</v>
      </c>
    </row>
    <row r="244" spans="1:8" ht="18.75">
      <c r="A244" s="2">
        <v>20</v>
      </c>
      <c r="B244" s="2"/>
      <c r="C244" s="84" t="s">
        <v>944</v>
      </c>
      <c r="D244" s="79" t="s">
        <v>739</v>
      </c>
      <c r="E244" s="81">
        <v>32726</v>
      </c>
      <c r="F244" s="79" t="s">
        <v>945</v>
      </c>
      <c r="G244" s="79" t="s">
        <v>940</v>
      </c>
      <c r="H244" s="64" t="s">
        <v>330</v>
      </c>
    </row>
    <row r="245" spans="1:8" ht="18.75">
      <c r="A245" s="2">
        <v>21</v>
      </c>
      <c r="B245" s="2"/>
      <c r="C245" s="84" t="s">
        <v>946</v>
      </c>
      <c r="D245" s="79" t="s">
        <v>739</v>
      </c>
      <c r="E245" s="81">
        <v>30931</v>
      </c>
      <c r="F245" s="81">
        <v>40245</v>
      </c>
      <c r="G245" s="79" t="s">
        <v>503</v>
      </c>
      <c r="H245" s="64" t="s">
        <v>330</v>
      </c>
    </row>
    <row r="246" spans="1:8" ht="18.75">
      <c r="A246" s="2">
        <v>22</v>
      </c>
      <c r="B246" s="2"/>
      <c r="C246" s="84" t="s">
        <v>947</v>
      </c>
      <c r="D246" s="79" t="s">
        <v>739</v>
      </c>
      <c r="E246" s="81">
        <v>26582</v>
      </c>
      <c r="F246" s="79" t="s">
        <v>948</v>
      </c>
      <c r="G246" s="79" t="s">
        <v>107</v>
      </c>
      <c r="H246" s="64" t="s">
        <v>330</v>
      </c>
    </row>
    <row r="247" spans="1:8" ht="18.75">
      <c r="A247" s="2">
        <v>23</v>
      </c>
      <c r="B247" s="2"/>
      <c r="C247" s="84" t="s">
        <v>949</v>
      </c>
      <c r="D247" s="79" t="s">
        <v>739</v>
      </c>
      <c r="E247" s="81">
        <v>27037</v>
      </c>
      <c r="F247" s="81">
        <v>40333</v>
      </c>
      <c r="G247" s="79" t="s">
        <v>107</v>
      </c>
      <c r="H247" s="64" t="s">
        <v>330</v>
      </c>
    </row>
    <row r="248" spans="1:8" ht="18.75">
      <c r="A248" s="2">
        <v>24</v>
      </c>
      <c r="B248" s="2"/>
      <c r="C248" s="84" t="s">
        <v>950</v>
      </c>
      <c r="D248" s="79" t="s">
        <v>739</v>
      </c>
      <c r="E248" s="81">
        <v>32449</v>
      </c>
      <c r="F248" s="79" t="s">
        <v>951</v>
      </c>
      <c r="G248" s="79" t="s">
        <v>107</v>
      </c>
      <c r="H248" s="64" t="s">
        <v>330</v>
      </c>
    </row>
    <row r="249" spans="1:8" ht="18.75">
      <c r="A249" s="2">
        <v>25</v>
      </c>
      <c r="B249" s="2"/>
      <c r="C249" s="84" t="s">
        <v>952</v>
      </c>
      <c r="D249" s="79" t="s">
        <v>739</v>
      </c>
      <c r="E249" s="81">
        <v>28496</v>
      </c>
      <c r="F249" s="79" t="s">
        <v>953</v>
      </c>
      <c r="G249" s="79" t="s">
        <v>357</v>
      </c>
      <c r="H249" s="64" t="s">
        <v>330</v>
      </c>
    </row>
    <row r="250" spans="1:8" ht="18.75">
      <c r="A250" s="2">
        <v>26</v>
      </c>
      <c r="B250" s="2"/>
      <c r="C250" s="84" t="s">
        <v>954</v>
      </c>
      <c r="D250" s="79" t="s">
        <v>739</v>
      </c>
      <c r="E250" s="81">
        <v>28129</v>
      </c>
      <c r="F250" s="81">
        <v>40333</v>
      </c>
      <c r="G250" s="79" t="s">
        <v>503</v>
      </c>
      <c r="H250" s="64" t="s">
        <v>330</v>
      </c>
    </row>
    <row r="251" spans="1:8" ht="18.75">
      <c r="A251" s="2">
        <v>27</v>
      </c>
      <c r="B251" s="2"/>
      <c r="C251" s="84" t="s">
        <v>955</v>
      </c>
      <c r="D251" s="79" t="s">
        <v>739</v>
      </c>
      <c r="E251" s="79" t="s">
        <v>956</v>
      </c>
      <c r="F251" s="81">
        <v>39820</v>
      </c>
      <c r="G251" s="79" t="s">
        <v>940</v>
      </c>
      <c r="H251" s="64" t="s">
        <v>330</v>
      </c>
    </row>
    <row r="252" spans="1:8" ht="18.75">
      <c r="A252" s="2">
        <v>28</v>
      </c>
      <c r="B252" s="2"/>
      <c r="C252" s="84" t="s">
        <v>957</v>
      </c>
      <c r="D252" s="79" t="s">
        <v>739</v>
      </c>
      <c r="E252" s="79" t="s">
        <v>958</v>
      </c>
      <c r="F252" s="79" t="s">
        <v>959</v>
      </c>
      <c r="G252" s="79" t="s">
        <v>503</v>
      </c>
      <c r="H252" s="64" t="s">
        <v>330</v>
      </c>
    </row>
    <row r="253" spans="1:8" ht="18.75">
      <c r="A253" s="2">
        <v>29</v>
      </c>
      <c r="B253" s="2"/>
      <c r="C253" s="84" t="s">
        <v>960</v>
      </c>
      <c r="D253" s="79" t="s">
        <v>739</v>
      </c>
      <c r="E253" s="81">
        <v>31055</v>
      </c>
      <c r="F253" s="79" t="s">
        <v>961</v>
      </c>
      <c r="G253" s="79" t="s">
        <v>107</v>
      </c>
      <c r="H253" s="64" t="s">
        <v>330</v>
      </c>
    </row>
    <row r="254" spans="1:8" ht="18.75">
      <c r="A254" s="2">
        <v>30</v>
      </c>
      <c r="B254" s="2"/>
      <c r="C254" s="84" t="s">
        <v>962</v>
      </c>
      <c r="D254" s="79" t="s">
        <v>739</v>
      </c>
      <c r="E254" s="79" t="s">
        <v>963</v>
      </c>
      <c r="F254" s="81">
        <v>40188</v>
      </c>
      <c r="G254" s="79" t="s">
        <v>940</v>
      </c>
      <c r="H254" s="64" t="s">
        <v>330</v>
      </c>
    </row>
    <row r="255" spans="1:8" ht="18.75">
      <c r="A255" s="2">
        <v>31</v>
      </c>
      <c r="B255" s="2"/>
      <c r="C255" s="84" t="s">
        <v>964</v>
      </c>
      <c r="D255" s="79" t="s">
        <v>739</v>
      </c>
      <c r="E255" s="79" t="s">
        <v>965</v>
      </c>
      <c r="F255" s="81">
        <v>39883</v>
      </c>
      <c r="G255" s="79" t="s">
        <v>357</v>
      </c>
      <c r="H255" s="64" t="s">
        <v>330</v>
      </c>
    </row>
    <row r="256" spans="1:8" ht="18.75">
      <c r="A256" s="2">
        <v>32</v>
      </c>
      <c r="B256" s="2"/>
      <c r="C256" s="84" t="s">
        <v>966</v>
      </c>
      <c r="D256" s="79" t="s">
        <v>739</v>
      </c>
      <c r="E256" s="79" t="s">
        <v>967</v>
      </c>
      <c r="F256" s="79" t="s">
        <v>968</v>
      </c>
      <c r="G256" s="79" t="s">
        <v>940</v>
      </c>
      <c r="H256" s="64" t="s">
        <v>330</v>
      </c>
    </row>
    <row r="257" spans="1:8" ht="18.75">
      <c r="A257" s="2">
        <v>33</v>
      </c>
      <c r="B257" s="2"/>
      <c r="C257" s="84" t="s">
        <v>969</v>
      </c>
      <c r="D257" s="79" t="s">
        <v>739</v>
      </c>
      <c r="E257" s="79" t="s">
        <v>970</v>
      </c>
      <c r="F257" s="81">
        <v>40242</v>
      </c>
      <c r="G257" s="79" t="s">
        <v>329</v>
      </c>
      <c r="H257" s="64" t="s">
        <v>330</v>
      </c>
    </row>
    <row r="258" spans="1:8" ht="18.75">
      <c r="A258" s="2">
        <v>34</v>
      </c>
      <c r="B258" s="2"/>
      <c r="C258" s="84" t="s">
        <v>971</v>
      </c>
      <c r="D258" s="79" t="s">
        <v>739</v>
      </c>
      <c r="E258" s="81">
        <v>31845</v>
      </c>
      <c r="F258" s="81">
        <v>40245</v>
      </c>
      <c r="G258" s="79" t="s">
        <v>107</v>
      </c>
      <c r="H258" s="64" t="s">
        <v>330</v>
      </c>
    </row>
    <row r="259" spans="1:8" ht="18.75">
      <c r="A259" s="2">
        <v>35</v>
      </c>
      <c r="B259" s="2"/>
      <c r="C259" s="84" t="s">
        <v>972</v>
      </c>
      <c r="D259" s="79" t="s">
        <v>739</v>
      </c>
      <c r="E259" s="79" t="s">
        <v>973</v>
      </c>
      <c r="F259" s="81">
        <v>40487</v>
      </c>
      <c r="G259" s="79" t="s">
        <v>107</v>
      </c>
      <c r="H259" s="64" t="s">
        <v>974</v>
      </c>
    </row>
    <row r="260" spans="1:8" ht="18.75">
      <c r="A260" s="2">
        <v>36</v>
      </c>
      <c r="B260" s="2"/>
      <c r="C260" s="84" t="s">
        <v>975</v>
      </c>
      <c r="D260" s="79" t="s">
        <v>976</v>
      </c>
      <c r="E260" s="81">
        <v>28653</v>
      </c>
      <c r="F260" s="79" t="s">
        <v>977</v>
      </c>
      <c r="G260" s="79" t="s">
        <v>106</v>
      </c>
      <c r="H260" s="64" t="s">
        <v>978</v>
      </c>
    </row>
    <row r="261" spans="1:8" ht="18.75">
      <c r="A261" s="2">
        <v>37</v>
      </c>
      <c r="B261" s="2"/>
      <c r="C261" s="84" t="s">
        <v>979</v>
      </c>
      <c r="D261" s="79" t="s">
        <v>980</v>
      </c>
      <c r="E261" s="81">
        <v>27764</v>
      </c>
      <c r="F261" s="81">
        <v>38111</v>
      </c>
      <c r="G261" s="79" t="s">
        <v>360</v>
      </c>
      <c r="H261" s="64" t="s">
        <v>767</v>
      </c>
    </row>
    <row r="262" spans="1:8" ht="18.75">
      <c r="A262" s="2">
        <v>38</v>
      </c>
      <c r="B262" s="2"/>
      <c r="C262" s="84" t="s">
        <v>981</v>
      </c>
      <c r="D262" s="79" t="s">
        <v>980</v>
      </c>
      <c r="E262" s="81">
        <v>32154</v>
      </c>
      <c r="F262" s="81">
        <v>39938</v>
      </c>
      <c r="G262" s="79" t="s">
        <v>360</v>
      </c>
      <c r="H262" s="64" t="s">
        <v>360</v>
      </c>
    </row>
    <row r="263" spans="1:8" ht="18.75">
      <c r="A263" s="2">
        <v>39</v>
      </c>
      <c r="B263" s="2"/>
      <c r="C263" s="84" t="s">
        <v>982</v>
      </c>
      <c r="D263" s="79" t="s">
        <v>386</v>
      </c>
      <c r="E263" s="81">
        <v>24114</v>
      </c>
      <c r="F263" s="81">
        <v>40333</v>
      </c>
      <c r="G263" s="79" t="s">
        <v>106</v>
      </c>
      <c r="H263" s="64" t="s">
        <v>386</v>
      </c>
    </row>
    <row r="264" spans="1:8" ht="18.75">
      <c r="A264" s="2">
        <v>40</v>
      </c>
      <c r="B264" s="2"/>
      <c r="C264" s="84" t="s">
        <v>983</v>
      </c>
      <c r="D264" s="79" t="s">
        <v>386</v>
      </c>
      <c r="E264" s="79" t="s">
        <v>984</v>
      </c>
      <c r="F264" s="79" t="s">
        <v>985</v>
      </c>
      <c r="G264" s="79" t="s">
        <v>106</v>
      </c>
      <c r="H264" s="64" t="s">
        <v>386</v>
      </c>
    </row>
    <row r="265" spans="1:8" ht="18.75">
      <c r="A265" s="2">
        <v>41</v>
      </c>
      <c r="B265" s="2"/>
      <c r="C265" s="84" t="s">
        <v>986</v>
      </c>
      <c r="D265" s="79" t="s">
        <v>386</v>
      </c>
      <c r="E265" s="79" t="s">
        <v>987</v>
      </c>
      <c r="F265" s="79" t="s">
        <v>988</v>
      </c>
      <c r="G265" s="79" t="s">
        <v>107</v>
      </c>
      <c r="H265" s="64" t="s">
        <v>386</v>
      </c>
    </row>
    <row r="266" spans="1:8" ht="18.75">
      <c r="A266" s="114" t="s">
        <v>1053</v>
      </c>
      <c r="B266" s="115" t="s">
        <v>179</v>
      </c>
      <c r="C266" s="46" t="s">
        <v>990</v>
      </c>
      <c r="D266" s="109" t="s">
        <v>640</v>
      </c>
      <c r="E266" s="109" t="s">
        <v>991</v>
      </c>
      <c r="F266" s="110">
        <v>37625</v>
      </c>
      <c r="G266" s="109" t="s">
        <v>107</v>
      </c>
      <c r="H266" s="286" t="s">
        <v>330</v>
      </c>
    </row>
    <row r="267" spans="1:8" ht="18.75">
      <c r="A267" s="83">
        <v>2</v>
      </c>
      <c r="B267" s="116"/>
      <c r="C267" s="46" t="s">
        <v>992</v>
      </c>
      <c r="D267" s="109" t="s">
        <v>643</v>
      </c>
      <c r="E267" s="109" t="s">
        <v>993</v>
      </c>
      <c r="F267" s="110">
        <v>37625</v>
      </c>
      <c r="G267" s="109" t="s">
        <v>503</v>
      </c>
      <c r="H267" s="286" t="s">
        <v>330</v>
      </c>
    </row>
    <row r="268" spans="1:8" ht="18.75">
      <c r="A268" s="117">
        <v>3</v>
      </c>
      <c r="B268" s="116"/>
      <c r="C268" s="46" t="s">
        <v>994</v>
      </c>
      <c r="D268" s="109" t="s">
        <v>995</v>
      </c>
      <c r="E268" s="109" t="s">
        <v>996</v>
      </c>
      <c r="F268" s="110">
        <v>37625</v>
      </c>
      <c r="G268" s="109" t="s">
        <v>360</v>
      </c>
      <c r="H268" s="286" t="s">
        <v>330</v>
      </c>
    </row>
    <row r="269" spans="1:8" ht="18.75">
      <c r="A269" s="83">
        <v>4</v>
      </c>
      <c r="B269" s="116"/>
      <c r="C269" s="46" t="s">
        <v>997</v>
      </c>
      <c r="D269" s="27" t="s">
        <v>998</v>
      </c>
      <c r="E269" s="110">
        <v>25699</v>
      </c>
      <c r="F269" s="110">
        <v>38355</v>
      </c>
      <c r="G269" s="109" t="s">
        <v>503</v>
      </c>
      <c r="H269" s="286" t="s">
        <v>330</v>
      </c>
    </row>
    <row r="270" spans="1:8" ht="18.75">
      <c r="A270" s="83">
        <v>5</v>
      </c>
      <c r="B270" s="116"/>
      <c r="C270" s="46" t="s">
        <v>999</v>
      </c>
      <c r="D270" s="27" t="s">
        <v>998</v>
      </c>
      <c r="E270" s="118">
        <v>27582</v>
      </c>
      <c r="F270" s="41" t="s">
        <v>1000</v>
      </c>
      <c r="G270" s="109" t="s">
        <v>503</v>
      </c>
      <c r="H270" s="286" t="s">
        <v>330</v>
      </c>
    </row>
    <row r="271" spans="1:8" ht="18.75">
      <c r="A271" s="117">
        <v>6</v>
      </c>
      <c r="B271" s="116"/>
      <c r="C271" s="46" t="s">
        <v>1001</v>
      </c>
      <c r="D271" s="27" t="s">
        <v>998</v>
      </c>
      <c r="E271" s="118">
        <v>26092</v>
      </c>
      <c r="F271" s="41" t="s">
        <v>1000</v>
      </c>
      <c r="G271" s="109" t="s">
        <v>329</v>
      </c>
      <c r="H271" s="286" t="s">
        <v>330</v>
      </c>
    </row>
    <row r="272" spans="1:8" ht="18.75">
      <c r="A272" s="83">
        <v>7</v>
      </c>
      <c r="B272" s="119"/>
      <c r="C272" s="46" t="s">
        <v>1002</v>
      </c>
      <c r="D272" s="27" t="s">
        <v>998</v>
      </c>
      <c r="E272" s="118">
        <v>24990</v>
      </c>
      <c r="F272" s="41" t="s">
        <v>1003</v>
      </c>
      <c r="G272" s="109" t="s">
        <v>329</v>
      </c>
      <c r="H272" s="286" t="s">
        <v>330</v>
      </c>
    </row>
    <row r="273" spans="1:8" ht="18.75">
      <c r="A273" s="83">
        <v>8</v>
      </c>
      <c r="B273" s="123"/>
      <c r="C273" s="46" t="s">
        <v>1004</v>
      </c>
      <c r="D273" s="27" t="s">
        <v>998</v>
      </c>
      <c r="E273" s="41" t="s">
        <v>1005</v>
      </c>
      <c r="F273" s="118">
        <v>38356</v>
      </c>
      <c r="G273" s="109" t="s">
        <v>503</v>
      </c>
      <c r="H273" s="286" t="s">
        <v>330</v>
      </c>
    </row>
    <row r="274" spans="1:8" ht="18.75">
      <c r="A274" s="117">
        <v>9</v>
      </c>
      <c r="B274" s="123"/>
      <c r="C274" s="46" t="s">
        <v>1006</v>
      </c>
      <c r="D274" s="27" t="s">
        <v>998</v>
      </c>
      <c r="E274" s="118">
        <v>26825</v>
      </c>
      <c r="F274" s="118">
        <v>39086</v>
      </c>
      <c r="G274" s="109" t="s">
        <v>330</v>
      </c>
      <c r="H274" s="286" t="s">
        <v>330</v>
      </c>
    </row>
    <row r="275" spans="1:8" ht="18.75">
      <c r="A275" s="83">
        <v>10</v>
      </c>
      <c r="B275" s="47"/>
      <c r="C275" s="46" t="s">
        <v>1007</v>
      </c>
      <c r="D275" s="27" t="s">
        <v>998</v>
      </c>
      <c r="E275" s="41" t="s">
        <v>1008</v>
      </c>
      <c r="F275" s="118">
        <v>39086</v>
      </c>
      <c r="G275" s="109" t="s">
        <v>330</v>
      </c>
      <c r="H275" s="286" t="s">
        <v>330</v>
      </c>
    </row>
    <row r="276" spans="1:8" ht="18.75">
      <c r="A276" s="83">
        <v>11</v>
      </c>
      <c r="B276" s="47"/>
      <c r="C276" s="46" t="s">
        <v>1009</v>
      </c>
      <c r="D276" s="27" t="s">
        <v>998</v>
      </c>
      <c r="E276" s="118">
        <v>24844</v>
      </c>
      <c r="F276" s="118">
        <v>39086</v>
      </c>
      <c r="G276" s="109" t="s">
        <v>329</v>
      </c>
      <c r="H276" s="286" t="s">
        <v>386</v>
      </c>
    </row>
    <row r="277" spans="1:8" ht="18.75">
      <c r="A277" s="117">
        <v>12</v>
      </c>
      <c r="B277" s="47"/>
      <c r="C277" s="46" t="s">
        <v>1010</v>
      </c>
      <c r="D277" s="27" t="s">
        <v>998</v>
      </c>
      <c r="E277" s="41" t="s">
        <v>1011</v>
      </c>
      <c r="F277" s="118">
        <v>39090</v>
      </c>
      <c r="G277" s="109" t="s">
        <v>481</v>
      </c>
      <c r="H277" s="286" t="s">
        <v>330</v>
      </c>
    </row>
    <row r="278" spans="1:8" ht="18.75">
      <c r="A278" s="83">
        <v>13</v>
      </c>
      <c r="B278" s="47"/>
      <c r="C278" s="46" t="s">
        <v>1012</v>
      </c>
      <c r="D278" s="27" t="s">
        <v>998</v>
      </c>
      <c r="E278" s="118" t="s">
        <v>1013</v>
      </c>
      <c r="F278" s="118">
        <v>39451</v>
      </c>
      <c r="G278" s="109" t="s">
        <v>360</v>
      </c>
      <c r="H278" s="582" t="s">
        <v>108</v>
      </c>
    </row>
    <row r="279" spans="1:8" ht="18.75">
      <c r="A279" s="83">
        <v>14</v>
      </c>
      <c r="B279" s="47"/>
      <c r="C279" s="46" t="s">
        <v>1014</v>
      </c>
      <c r="D279" s="27" t="s">
        <v>998</v>
      </c>
      <c r="E279" s="41" t="s">
        <v>1015</v>
      </c>
      <c r="F279" s="118">
        <v>39454</v>
      </c>
      <c r="G279" s="109" t="s">
        <v>821</v>
      </c>
      <c r="H279" s="582" t="s">
        <v>108</v>
      </c>
    </row>
    <row r="280" spans="1:8" ht="18.75">
      <c r="A280" s="117">
        <v>15</v>
      </c>
      <c r="B280" s="47"/>
      <c r="C280" s="46" t="s">
        <v>1016</v>
      </c>
      <c r="D280" s="27" t="s">
        <v>998</v>
      </c>
      <c r="E280" s="118">
        <v>31028</v>
      </c>
      <c r="F280" s="118">
        <v>39455</v>
      </c>
      <c r="G280" s="109" t="s">
        <v>821</v>
      </c>
      <c r="H280" s="286" t="s">
        <v>1017</v>
      </c>
    </row>
    <row r="281" spans="1:8" ht="18.75">
      <c r="A281" s="83">
        <v>16</v>
      </c>
      <c r="B281" s="47"/>
      <c r="C281" s="46" t="s">
        <v>1018</v>
      </c>
      <c r="D281" s="27" t="s">
        <v>998</v>
      </c>
      <c r="E281" s="41" t="s">
        <v>1019</v>
      </c>
      <c r="F281" s="118">
        <v>39456</v>
      </c>
      <c r="G281" s="109" t="s">
        <v>107</v>
      </c>
      <c r="H281" s="286" t="s">
        <v>1020</v>
      </c>
    </row>
    <row r="282" spans="1:8" ht="18.75">
      <c r="A282" s="83">
        <v>17</v>
      </c>
      <c r="B282" s="47"/>
      <c r="C282" s="46" t="s">
        <v>1021</v>
      </c>
      <c r="D282" s="27" t="s">
        <v>998</v>
      </c>
      <c r="E282" s="110">
        <v>26731</v>
      </c>
      <c r="F282" s="110">
        <v>39817</v>
      </c>
      <c r="G282" s="109" t="s">
        <v>360</v>
      </c>
      <c r="H282" s="286" t="s">
        <v>330</v>
      </c>
    </row>
    <row r="283" spans="1:8" ht="18.75">
      <c r="A283" s="117">
        <v>18</v>
      </c>
      <c r="B283" s="47"/>
      <c r="C283" s="46" t="s">
        <v>1022</v>
      </c>
      <c r="D283" s="27" t="s">
        <v>998</v>
      </c>
      <c r="E283" s="109" t="s">
        <v>1023</v>
      </c>
      <c r="F283" s="110">
        <v>39817</v>
      </c>
      <c r="G283" s="109" t="s">
        <v>107</v>
      </c>
      <c r="H283" s="286" t="s">
        <v>330</v>
      </c>
    </row>
    <row r="284" spans="1:8" ht="18.75">
      <c r="A284" s="83">
        <v>19</v>
      </c>
      <c r="B284" s="47"/>
      <c r="C284" s="46" t="s">
        <v>1024</v>
      </c>
      <c r="D284" s="27" t="s">
        <v>998</v>
      </c>
      <c r="E284" s="110">
        <v>24726</v>
      </c>
      <c r="F284" s="110">
        <v>39817</v>
      </c>
      <c r="G284" s="109" t="s">
        <v>107</v>
      </c>
      <c r="H284" s="582" t="s">
        <v>108</v>
      </c>
    </row>
    <row r="285" spans="1:8" ht="18.75">
      <c r="A285" s="83">
        <v>20</v>
      </c>
      <c r="B285" s="47"/>
      <c r="C285" s="46" t="s">
        <v>1025</v>
      </c>
      <c r="D285" s="27" t="s">
        <v>998</v>
      </c>
      <c r="E285" s="109" t="s">
        <v>1026</v>
      </c>
      <c r="F285" s="110">
        <v>39817</v>
      </c>
      <c r="G285" s="109" t="s">
        <v>503</v>
      </c>
      <c r="H285" s="286" t="s">
        <v>791</v>
      </c>
    </row>
    <row r="286" spans="1:8" ht="18.75">
      <c r="A286" s="117">
        <v>21</v>
      </c>
      <c r="B286" s="47"/>
      <c r="C286" s="46" t="s">
        <v>1027</v>
      </c>
      <c r="D286" s="27" t="s">
        <v>998</v>
      </c>
      <c r="E286" s="110">
        <v>27401</v>
      </c>
      <c r="F286" s="110">
        <v>39879</v>
      </c>
      <c r="G286" s="120" t="s">
        <v>329</v>
      </c>
      <c r="H286" s="286" t="s">
        <v>330</v>
      </c>
    </row>
    <row r="287" spans="1:8" ht="18.75">
      <c r="A287" s="83">
        <v>22</v>
      </c>
      <c r="B287" s="121"/>
      <c r="C287" s="122" t="s">
        <v>1028</v>
      </c>
      <c r="D287" s="27" t="s">
        <v>998</v>
      </c>
      <c r="E287" s="118">
        <v>26054</v>
      </c>
      <c r="F287" s="118">
        <v>40065</v>
      </c>
      <c r="G287" s="109" t="s">
        <v>329</v>
      </c>
      <c r="H287" s="286" t="s">
        <v>330</v>
      </c>
    </row>
    <row r="288" spans="1:8" ht="18.75">
      <c r="A288" s="83">
        <v>23</v>
      </c>
      <c r="B288" s="79"/>
      <c r="C288" s="122" t="s">
        <v>1029</v>
      </c>
      <c r="D288" s="27" t="s">
        <v>998</v>
      </c>
      <c r="E288" s="118">
        <v>26887</v>
      </c>
      <c r="F288" s="118">
        <v>40035</v>
      </c>
      <c r="G288" s="109" t="s">
        <v>329</v>
      </c>
      <c r="H288" s="286" t="s">
        <v>1030</v>
      </c>
    </row>
    <row r="289" spans="1:8" ht="18.75">
      <c r="A289" s="117">
        <v>24</v>
      </c>
      <c r="B289" s="79"/>
      <c r="C289" s="46" t="s">
        <v>1031</v>
      </c>
      <c r="D289" s="27" t="s">
        <v>998</v>
      </c>
      <c r="E289" s="41" t="s">
        <v>1032</v>
      </c>
      <c r="F289" s="118">
        <v>40241</v>
      </c>
      <c r="G289" s="109" t="s">
        <v>107</v>
      </c>
      <c r="H289" s="286" t="s">
        <v>330</v>
      </c>
    </row>
    <row r="290" spans="1:8" ht="18.75">
      <c r="A290" s="83">
        <v>25</v>
      </c>
      <c r="B290" s="79"/>
      <c r="C290" s="46" t="s">
        <v>1033</v>
      </c>
      <c r="D290" s="27" t="s">
        <v>998</v>
      </c>
      <c r="E290" s="41" t="s">
        <v>1034</v>
      </c>
      <c r="F290" s="118">
        <v>40394</v>
      </c>
      <c r="G290" s="109" t="s">
        <v>503</v>
      </c>
      <c r="H290" s="286" t="s">
        <v>330</v>
      </c>
    </row>
    <row r="291" spans="1:8" ht="18.75">
      <c r="A291" s="83">
        <v>26</v>
      </c>
      <c r="B291" s="79"/>
      <c r="C291" s="46" t="s">
        <v>1035</v>
      </c>
      <c r="D291" s="27" t="s">
        <v>998</v>
      </c>
      <c r="E291" s="41" t="s">
        <v>1036</v>
      </c>
      <c r="F291" s="41" t="s">
        <v>1037</v>
      </c>
      <c r="G291" s="109" t="s">
        <v>107</v>
      </c>
      <c r="H291" s="286" t="s">
        <v>1038</v>
      </c>
    </row>
    <row r="292" spans="1:8" ht="18.75">
      <c r="A292" s="117">
        <v>27</v>
      </c>
      <c r="B292" s="79"/>
      <c r="C292" s="46" t="s">
        <v>1039</v>
      </c>
      <c r="D292" s="27" t="s">
        <v>998</v>
      </c>
      <c r="E292" s="41" t="s">
        <v>1040</v>
      </c>
      <c r="F292" s="118">
        <v>40366</v>
      </c>
      <c r="G292" s="109" t="s">
        <v>821</v>
      </c>
      <c r="H292" s="286" t="s">
        <v>366</v>
      </c>
    </row>
    <row r="293" spans="1:8" ht="18.75">
      <c r="A293" s="83">
        <v>28</v>
      </c>
      <c r="B293" s="79"/>
      <c r="C293" s="46" t="s">
        <v>1041</v>
      </c>
      <c r="D293" s="27" t="s">
        <v>158</v>
      </c>
      <c r="E293" s="41" t="s">
        <v>1042</v>
      </c>
      <c r="F293" s="41" t="s">
        <v>1043</v>
      </c>
      <c r="G293" s="109" t="s">
        <v>107</v>
      </c>
      <c r="H293" s="582" t="s">
        <v>108</v>
      </c>
    </row>
    <row r="294" spans="1:8" ht="18.75">
      <c r="A294" s="83">
        <v>29</v>
      </c>
      <c r="B294" s="79"/>
      <c r="C294" s="46" t="s">
        <v>1044</v>
      </c>
      <c r="D294" s="27" t="s">
        <v>1045</v>
      </c>
      <c r="E294" s="118">
        <v>24839</v>
      </c>
      <c r="F294" s="118">
        <v>36993</v>
      </c>
      <c r="G294" s="109" t="s">
        <v>1046</v>
      </c>
      <c r="H294" s="582" t="s">
        <v>108</v>
      </c>
    </row>
    <row r="295" spans="1:8" ht="18.75">
      <c r="A295" s="117">
        <v>30</v>
      </c>
      <c r="B295" s="79"/>
      <c r="C295" s="46" t="s">
        <v>1047</v>
      </c>
      <c r="D295" s="27" t="s">
        <v>1048</v>
      </c>
      <c r="E295" s="41" t="s">
        <v>1049</v>
      </c>
      <c r="F295" s="118">
        <v>40182</v>
      </c>
      <c r="G295" s="109" t="s">
        <v>107</v>
      </c>
      <c r="H295" s="582" t="s">
        <v>108</v>
      </c>
    </row>
    <row r="296" spans="1:8" ht="19.5" thickBot="1">
      <c r="A296" s="83">
        <v>31</v>
      </c>
      <c r="B296" s="79"/>
      <c r="C296" s="46" t="s">
        <v>1050</v>
      </c>
      <c r="D296" s="27" t="s">
        <v>1051</v>
      </c>
      <c r="E296" s="41" t="s">
        <v>1052</v>
      </c>
      <c r="F296" s="118">
        <v>40184</v>
      </c>
      <c r="G296" s="109" t="s">
        <v>329</v>
      </c>
      <c r="H296" s="582" t="s">
        <v>108</v>
      </c>
    </row>
    <row r="297" spans="1:13" ht="45" thickBot="1">
      <c r="A297" s="101" t="s">
        <v>626</v>
      </c>
      <c r="B297" s="102" t="s">
        <v>627</v>
      </c>
      <c r="C297" s="102" t="s">
        <v>628</v>
      </c>
      <c r="D297" s="102" t="s">
        <v>629</v>
      </c>
      <c r="E297" s="102" t="s">
        <v>630</v>
      </c>
      <c r="F297" s="102" t="s">
        <v>631</v>
      </c>
      <c r="G297" s="102" t="s">
        <v>632</v>
      </c>
      <c r="H297" s="102" t="s">
        <v>633</v>
      </c>
      <c r="I297" s="102" t="s">
        <v>634</v>
      </c>
      <c r="J297" s="102" t="s">
        <v>635</v>
      </c>
      <c r="K297" s="102" t="s">
        <v>636</v>
      </c>
      <c r="L297" s="102" t="s">
        <v>637</v>
      </c>
      <c r="M297" s="103" t="s">
        <v>638</v>
      </c>
    </row>
    <row r="298" spans="1:13" ht="18.75">
      <c r="A298" s="99" t="s">
        <v>1054</v>
      </c>
      <c r="B298" s="90" t="s">
        <v>519</v>
      </c>
      <c r="C298" s="91" t="s">
        <v>108</v>
      </c>
      <c r="D298" s="91" t="s">
        <v>108</v>
      </c>
      <c r="E298" s="91" t="s">
        <v>108</v>
      </c>
      <c r="F298" s="91" t="s">
        <v>108</v>
      </c>
      <c r="G298" s="91" t="s">
        <v>108</v>
      </c>
      <c r="H298" s="91" t="s">
        <v>108</v>
      </c>
      <c r="I298" s="92" t="s">
        <v>108</v>
      </c>
      <c r="J298" s="92" t="s">
        <v>108</v>
      </c>
      <c r="K298" s="92" t="s">
        <v>108</v>
      </c>
      <c r="L298" s="92" t="s">
        <v>108</v>
      </c>
      <c r="M298" s="93" t="s">
        <v>108</v>
      </c>
    </row>
    <row r="299" spans="1:13" ht="27">
      <c r="A299" s="100" t="s">
        <v>520</v>
      </c>
      <c r="B299" s="94" t="s">
        <v>521</v>
      </c>
      <c r="C299" s="94" t="s">
        <v>522</v>
      </c>
      <c r="D299" s="94" t="s">
        <v>523</v>
      </c>
      <c r="E299" s="94" t="s">
        <v>524</v>
      </c>
      <c r="F299" s="94" t="s">
        <v>525</v>
      </c>
      <c r="G299" s="94">
        <v>11</v>
      </c>
      <c r="H299" s="94" t="s">
        <v>526</v>
      </c>
      <c r="I299" s="95" t="s">
        <v>527</v>
      </c>
      <c r="J299" s="95">
        <v>5500</v>
      </c>
      <c r="K299" s="95">
        <v>1375</v>
      </c>
      <c r="L299" s="95">
        <v>1100</v>
      </c>
      <c r="M299" s="96" t="s">
        <v>528</v>
      </c>
    </row>
    <row r="300" spans="1:13" ht="27">
      <c r="A300" s="100" t="s">
        <v>529</v>
      </c>
      <c r="B300" s="94" t="s">
        <v>530</v>
      </c>
      <c r="C300" s="94" t="s">
        <v>531</v>
      </c>
      <c r="D300" s="94" t="s">
        <v>532</v>
      </c>
      <c r="E300" s="94"/>
      <c r="F300" s="94" t="s">
        <v>533</v>
      </c>
      <c r="G300" s="94" t="s">
        <v>534</v>
      </c>
      <c r="H300" s="94" t="s">
        <v>535</v>
      </c>
      <c r="I300" s="95" t="s">
        <v>527</v>
      </c>
      <c r="J300" s="95">
        <v>5500</v>
      </c>
      <c r="K300" s="95">
        <v>1375</v>
      </c>
      <c r="L300" s="95">
        <v>1100</v>
      </c>
      <c r="M300" s="96" t="s">
        <v>528</v>
      </c>
    </row>
    <row r="301" spans="1:13" ht="27">
      <c r="A301" s="100" t="s">
        <v>536</v>
      </c>
      <c r="B301" s="94" t="s">
        <v>537</v>
      </c>
      <c r="C301" s="94" t="s">
        <v>538</v>
      </c>
      <c r="D301" s="94" t="s">
        <v>539</v>
      </c>
      <c r="E301" s="94" t="s">
        <v>540</v>
      </c>
      <c r="F301" s="94" t="s">
        <v>541</v>
      </c>
      <c r="G301" s="94" t="s">
        <v>536</v>
      </c>
      <c r="H301" s="94" t="s">
        <v>542</v>
      </c>
      <c r="I301" s="95" t="s">
        <v>527</v>
      </c>
      <c r="J301" s="95">
        <v>5500</v>
      </c>
      <c r="K301" s="95">
        <v>1375</v>
      </c>
      <c r="L301" s="95">
        <v>1100</v>
      </c>
      <c r="M301" s="96" t="s">
        <v>528</v>
      </c>
    </row>
    <row r="302" spans="1:13" ht="27">
      <c r="A302" s="100" t="s">
        <v>543</v>
      </c>
      <c r="B302" s="94" t="s">
        <v>544</v>
      </c>
      <c r="C302" s="94" t="s">
        <v>545</v>
      </c>
      <c r="D302" s="94" t="s">
        <v>546</v>
      </c>
      <c r="E302" s="94" t="s">
        <v>547</v>
      </c>
      <c r="F302" s="94" t="s">
        <v>548</v>
      </c>
      <c r="G302" s="94" t="s">
        <v>549</v>
      </c>
      <c r="H302" s="94" t="s">
        <v>550</v>
      </c>
      <c r="I302" s="95" t="s">
        <v>551</v>
      </c>
      <c r="J302" s="95" t="s">
        <v>552</v>
      </c>
      <c r="K302" s="95"/>
      <c r="L302" s="95"/>
      <c r="M302" s="96" t="s">
        <v>553</v>
      </c>
    </row>
    <row r="303" spans="1:13" ht="27">
      <c r="A303" s="100" t="s">
        <v>554</v>
      </c>
      <c r="B303" s="94" t="s">
        <v>555</v>
      </c>
      <c r="C303" s="94" t="s">
        <v>556</v>
      </c>
      <c r="D303" s="94" t="s">
        <v>557</v>
      </c>
      <c r="E303" s="94" t="s">
        <v>558</v>
      </c>
      <c r="F303" s="94" t="s">
        <v>559</v>
      </c>
      <c r="G303" s="94" t="s">
        <v>139</v>
      </c>
      <c r="H303" s="94" t="s">
        <v>560</v>
      </c>
      <c r="I303" s="95" t="s">
        <v>527</v>
      </c>
      <c r="J303" s="95">
        <v>5500</v>
      </c>
      <c r="K303" s="95">
        <v>1375</v>
      </c>
      <c r="L303" s="95">
        <v>1100</v>
      </c>
      <c r="M303" s="96" t="s">
        <v>528</v>
      </c>
    </row>
    <row r="304" spans="1:13" ht="27">
      <c r="A304" s="100" t="s">
        <v>561</v>
      </c>
      <c r="B304" s="94" t="s">
        <v>562</v>
      </c>
      <c r="C304" s="94" t="s">
        <v>563</v>
      </c>
      <c r="D304" s="94" t="s">
        <v>564</v>
      </c>
      <c r="E304" s="94" t="s">
        <v>105</v>
      </c>
      <c r="F304" s="94" t="s">
        <v>565</v>
      </c>
      <c r="G304" s="94" t="s">
        <v>138</v>
      </c>
      <c r="H304" s="94" t="s">
        <v>566</v>
      </c>
      <c r="I304" s="95" t="s">
        <v>551</v>
      </c>
      <c r="J304" s="95" t="s">
        <v>552</v>
      </c>
      <c r="K304" s="95"/>
      <c r="L304" s="95"/>
      <c r="M304" s="96" t="s">
        <v>553</v>
      </c>
    </row>
    <row r="305" spans="1:13" ht="27">
      <c r="A305" s="100" t="s">
        <v>567</v>
      </c>
      <c r="B305" s="94" t="s">
        <v>568</v>
      </c>
      <c r="C305" s="94" t="s">
        <v>569</v>
      </c>
      <c r="D305" s="94" t="s">
        <v>570</v>
      </c>
      <c r="E305" s="94" t="s">
        <v>571</v>
      </c>
      <c r="F305" s="94" t="s">
        <v>572</v>
      </c>
      <c r="G305" s="94" t="s">
        <v>573</v>
      </c>
      <c r="H305" s="94" t="s">
        <v>574</v>
      </c>
      <c r="I305" s="95" t="s">
        <v>551</v>
      </c>
      <c r="J305" s="95" t="s">
        <v>552</v>
      </c>
      <c r="K305" s="95"/>
      <c r="L305" s="95"/>
      <c r="M305" s="96" t="s">
        <v>553</v>
      </c>
    </row>
    <row r="306" spans="1:13" ht="27">
      <c r="A306" s="100" t="s">
        <v>575</v>
      </c>
      <c r="B306" s="94" t="s">
        <v>576</v>
      </c>
      <c r="C306" s="94" t="s">
        <v>577</v>
      </c>
      <c r="D306" s="94" t="s">
        <v>578</v>
      </c>
      <c r="E306" s="94" t="s">
        <v>579</v>
      </c>
      <c r="F306" s="94" t="s">
        <v>580</v>
      </c>
      <c r="G306" s="94" t="s">
        <v>581</v>
      </c>
      <c r="H306" s="94" t="s">
        <v>582</v>
      </c>
      <c r="I306" s="95" t="s">
        <v>583</v>
      </c>
      <c r="J306" s="95" t="s">
        <v>584</v>
      </c>
      <c r="K306" s="95" t="s">
        <v>585</v>
      </c>
      <c r="L306" s="95" t="s">
        <v>586</v>
      </c>
      <c r="M306" s="96" t="s">
        <v>528</v>
      </c>
    </row>
    <row r="307" spans="1:13" ht="27">
      <c r="A307" s="100" t="s">
        <v>534</v>
      </c>
      <c r="B307" s="94" t="s">
        <v>587</v>
      </c>
      <c r="C307" s="94" t="s">
        <v>588</v>
      </c>
      <c r="D307" s="94" t="s">
        <v>589</v>
      </c>
      <c r="E307" s="94" t="s">
        <v>137</v>
      </c>
      <c r="F307" s="94" t="s">
        <v>580</v>
      </c>
      <c r="G307" s="94" t="s">
        <v>139</v>
      </c>
      <c r="H307" s="94" t="s">
        <v>590</v>
      </c>
      <c r="I307" s="95" t="s">
        <v>551</v>
      </c>
      <c r="J307" s="95" t="s">
        <v>552</v>
      </c>
      <c r="K307" s="95"/>
      <c r="L307" s="95"/>
      <c r="M307" s="96" t="s">
        <v>553</v>
      </c>
    </row>
    <row r="308" spans="1:13" ht="27">
      <c r="A308" s="100" t="s">
        <v>591</v>
      </c>
      <c r="B308" s="94" t="s">
        <v>592</v>
      </c>
      <c r="C308" s="94" t="s">
        <v>593</v>
      </c>
      <c r="D308" s="94" t="s">
        <v>594</v>
      </c>
      <c r="E308" s="94" t="s">
        <v>137</v>
      </c>
      <c r="F308" s="94" t="s">
        <v>595</v>
      </c>
      <c r="G308" s="94" t="s">
        <v>139</v>
      </c>
      <c r="H308" s="94" t="s">
        <v>590</v>
      </c>
      <c r="I308" s="95" t="s">
        <v>551</v>
      </c>
      <c r="J308" s="95" t="s">
        <v>552</v>
      </c>
      <c r="K308" s="95"/>
      <c r="L308" s="95"/>
      <c r="M308" s="96" t="s">
        <v>553</v>
      </c>
    </row>
    <row r="309" spans="1:13" ht="27">
      <c r="A309" s="100" t="s">
        <v>596</v>
      </c>
      <c r="B309" s="94" t="s">
        <v>597</v>
      </c>
      <c r="C309" s="94" t="s">
        <v>598</v>
      </c>
      <c r="D309" s="94" t="s">
        <v>599</v>
      </c>
      <c r="E309" s="94" t="s">
        <v>600</v>
      </c>
      <c r="F309" s="94" t="s">
        <v>595</v>
      </c>
      <c r="G309" s="94"/>
      <c r="H309" s="94" t="s">
        <v>601</v>
      </c>
      <c r="I309" s="95" t="s">
        <v>583</v>
      </c>
      <c r="J309" s="95" t="s">
        <v>584</v>
      </c>
      <c r="K309" s="95" t="s">
        <v>585</v>
      </c>
      <c r="L309" s="95" t="s">
        <v>586</v>
      </c>
      <c r="M309" s="96" t="s">
        <v>528</v>
      </c>
    </row>
    <row r="310" spans="1:13" ht="52.5">
      <c r="A310" s="100" t="s">
        <v>602</v>
      </c>
      <c r="B310" s="94" t="s">
        <v>603</v>
      </c>
      <c r="C310" s="94" t="s">
        <v>604</v>
      </c>
      <c r="D310" s="94" t="s">
        <v>605</v>
      </c>
      <c r="E310" s="94" t="s">
        <v>606</v>
      </c>
      <c r="F310" s="94" t="s">
        <v>607</v>
      </c>
      <c r="G310" s="94" t="s">
        <v>132</v>
      </c>
      <c r="H310" s="94" t="s">
        <v>608</v>
      </c>
      <c r="I310" s="95" t="s">
        <v>551</v>
      </c>
      <c r="J310" s="95" t="s">
        <v>552</v>
      </c>
      <c r="K310" s="95"/>
      <c r="L310" s="95"/>
      <c r="M310" s="96" t="s">
        <v>553</v>
      </c>
    </row>
    <row r="311" spans="1:13" ht="27">
      <c r="A311" s="100" t="s">
        <v>609</v>
      </c>
      <c r="B311" s="94" t="s">
        <v>610</v>
      </c>
      <c r="C311" s="94" t="s">
        <v>611</v>
      </c>
      <c r="D311" s="94" t="s">
        <v>612</v>
      </c>
      <c r="E311" s="94" t="s">
        <v>600</v>
      </c>
      <c r="F311" s="94" t="s">
        <v>580</v>
      </c>
      <c r="G311" s="94" t="s">
        <v>108</v>
      </c>
      <c r="H311" s="94" t="s">
        <v>613</v>
      </c>
      <c r="I311" s="95" t="s">
        <v>583</v>
      </c>
      <c r="J311" s="95" t="s">
        <v>584</v>
      </c>
      <c r="K311" s="95" t="s">
        <v>585</v>
      </c>
      <c r="L311" s="95" t="s">
        <v>586</v>
      </c>
      <c r="M311" s="96" t="s">
        <v>528</v>
      </c>
    </row>
    <row r="312" spans="1:13" ht="27">
      <c r="A312" s="100" t="s">
        <v>581</v>
      </c>
      <c r="B312" s="94" t="s">
        <v>614</v>
      </c>
      <c r="C312" s="94" t="s">
        <v>615</v>
      </c>
      <c r="D312" s="94"/>
      <c r="E312" s="94" t="s">
        <v>524</v>
      </c>
      <c r="F312" s="94" t="s">
        <v>616</v>
      </c>
      <c r="G312" s="94" t="s">
        <v>617</v>
      </c>
      <c r="H312" s="94" t="s">
        <v>618</v>
      </c>
      <c r="I312" s="95" t="s">
        <v>527</v>
      </c>
      <c r="J312" s="95">
        <v>5500</v>
      </c>
      <c r="K312" s="95">
        <v>1375</v>
      </c>
      <c r="L312" s="95">
        <v>1100</v>
      </c>
      <c r="M312" s="96" t="s">
        <v>528</v>
      </c>
    </row>
    <row r="313" spans="1:13" ht="27.75" thickBot="1">
      <c r="A313" s="100" t="s">
        <v>619</v>
      </c>
      <c r="B313" s="94" t="s">
        <v>422</v>
      </c>
      <c r="C313" s="94" t="s">
        <v>620</v>
      </c>
      <c r="D313" s="94" t="s">
        <v>621</v>
      </c>
      <c r="E313" s="94" t="s">
        <v>622</v>
      </c>
      <c r="F313" s="94" t="s">
        <v>623</v>
      </c>
      <c r="G313" s="94"/>
      <c r="H313" s="94" t="s">
        <v>624</v>
      </c>
      <c r="I313" s="95" t="s">
        <v>527</v>
      </c>
      <c r="J313" s="95">
        <v>5500</v>
      </c>
      <c r="K313" s="95">
        <v>1375</v>
      </c>
      <c r="L313" s="95">
        <v>1100</v>
      </c>
      <c r="M313" s="96" t="s">
        <v>528</v>
      </c>
    </row>
    <row r="314" spans="1:8" ht="19.5" thickBot="1">
      <c r="A314" s="701">
        <v>11</v>
      </c>
      <c r="B314" s="701" t="s">
        <v>1543</v>
      </c>
      <c r="C314" s="226" t="s">
        <v>1603</v>
      </c>
      <c r="D314" s="226" t="s">
        <v>1604</v>
      </c>
      <c r="E314" s="231" t="s">
        <v>1605</v>
      </c>
      <c r="F314" s="229" t="s">
        <v>1606</v>
      </c>
      <c r="G314" s="226" t="s">
        <v>1607</v>
      </c>
      <c r="H314" s="226" t="s">
        <v>1608</v>
      </c>
    </row>
    <row r="315" spans="1:8" ht="19.5" thickBot="1">
      <c r="A315" s="702"/>
      <c r="B315" s="702"/>
      <c r="C315" s="226" t="s">
        <v>1609</v>
      </c>
      <c r="D315" s="226" t="s">
        <v>1610</v>
      </c>
      <c r="E315" s="231" t="s">
        <v>1611</v>
      </c>
      <c r="F315" s="229" t="s">
        <v>1612</v>
      </c>
      <c r="G315" s="226" t="s">
        <v>1613</v>
      </c>
      <c r="H315" s="226" t="s">
        <v>104</v>
      </c>
    </row>
    <row r="316" spans="1:8" ht="19.5" thickBot="1">
      <c r="A316" s="702"/>
      <c r="B316" s="702"/>
      <c r="C316" s="226" t="s">
        <v>1614</v>
      </c>
      <c r="D316" s="226" t="s">
        <v>1615</v>
      </c>
      <c r="E316" s="231" t="s">
        <v>1616</v>
      </c>
      <c r="F316" s="229" t="s">
        <v>1617</v>
      </c>
      <c r="G316" s="226" t="s">
        <v>1607</v>
      </c>
      <c r="H316" s="226" t="s">
        <v>1618</v>
      </c>
    </row>
    <row r="317" spans="1:8" ht="19.5" thickBot="1">
      <c r="A317" s="702"/>
      <c r="B317" s="702"/>
      <c r="C317" s="226" t="s">
        <v>1619</v>
      </c>
      <c r="D317" s="226" t="s">
        <v>1620</v>
      </c>
      <c r="E317" s="231" t="s">
        <v>1621</v>
      </c>
      <c r="F317" s="229" t="s">
        <v>1622</v>
      </c>
      <c r="G317" s="226" t="s">
        <v>1607</v>
      </c>
      <c r="H317" s="226" t="s">
        <v>1608</v>
      </c>
    </row>
    <row r="318" spans="1:8" ht="19.5" thickBot="1">
      <c r="A318" s="702"/>
      <c r="B318" s="702"/>
      <c r="C318" s="226" t="s">
        <v>1623</v>
      </c>
      <c r="D318" s="226" t="s">
        <v>1620</v>
      </c>
      <c r="E318" s="231" t="s">
        <v>1624</v>
      </c>
      <c r="F318" s="229" t="s">
        <v>1625</v>
      </c>
      <c r="G318" s="226" t="s">
        <v>1607</v>
      </c>
      <c r="H318" s="226" t="s">
        <v>1608</v>
      </c>
    </row>
    <row r="319" spans="1:8" ht="19.5" thickBot="1">
      <c r="A319" s="702"/>
      <c r="B319" s="702"/>
      <c r="C319" s="226" t="s">
        <v>1626</v>
      </c>
      <c r="D319" s="226" t="s">
        <v>1620</v>
      </c>
      <c r="E319" s="231" t="s">
        <v>1627</v>
      </c>
      <c r="F319" s="229" t="s">
        <v>1622</v>
      </c>
      <c r="G319" s="226" t="s">
        <v>1607</v>
      </c>
      <c r="H319" s="226" t="s">
        <v>1608</v>
      </c>
    </row>
    <row r="320" spans="1:8" ht="19.5" thickBot="1">
      <c r="A320" s="702"/>
      <c r="B320" s="702"/>
      <c r="C320" s="226" t="s">
        <v>1628</v>
      </c>
      <c r="D320" s="226" t="s">
        <v>1620</v>
      </c>
      <c r="E320" s="231" t="s">
        <v>1629</v>
      </c>
      <c r="F320" s="229" t="s">
        <v>1630</v>
      </c>
      <c r="G320" s="226" t="s">
        <v>1607</v>
      </c>
      <c r="H320" s="226" t="s">
        <v>1608</v>
      </c>
    </row>
    <row r="321" spans="1:8" ht="19.5" thickBot="1">
      <c r="A321" s="702"/>
      <c r="B321" s="702"/>
      <c r="C321" s="226" t="s">
        <v>1631</v>
      </c>
      <c r="D321" s="226" t="s">
        <v>1620</v>
      </c>
      <c r="E321" s="231" t="s">
        <v>1632</v>
      </c>
      <c r="F321" s="229" t="s">
        <v>1625</v>
      </c>
      <c r="G321" s="226" t="s">
        <v>1607</v>
      </c>
      <c r="H321" s="226" t="s">
        <v>1608</v>
      </c>
    </row>
    <row r="322" spans="1:8" ht="19.5" thickBot="1">
      <c r="A322" s="702"/>
      <c r="B322" s="702"/>
      <c r="C322" s="226" t="s">
        <v>1633</v>
      </c>
      <c r="D322" s="226" t="s">
        <v>1620</v>
      </c>
      <c r="E322" s="231" t="s">
        <v>1634</v>
      </c>
      <c r="F322" s="229" t="s">
        <v>1635</v>
      </c>
      <c r="G322" s="226" t="s">
        <v>1607</v>
      </c>
      <c r="H322" s="226" t="s">
        <v>1608</v>
      </c>
    </row>
    <row r="323" spans="1:8" ht="19.5" thickBot="1">
      <c r="A323" s="702"/>
      <c r="B323" s="702"/>
      <c r="C323" s="226" t="s">
        <v>1636</v>
      </c>
      <c r="D323" s="226" t="s">
        <v>1620</v>
      </c>
      <c r="E323" s="231" t="s">
        <v>1637</v>
      </c>
      <c r="F323" s="229" t="s">
        <v>1638</v>
      </c>
      <c r="G323" s="226" t="s">
        <v>1607</v>
      </c>
      <c r="H323" s="226" t="s">
        <v>104</v>
      </c>
    </row>
    <row r="324" spans="1:8" ht="38.25" thickBot="1">
      <c r="A324" s="702"/>
      <c r="B324" s="702"/>
      <c r="C324" s="226" t="s">
        <v>1639</v>
      </c>
      <c r="D324" s="226" t="s">
        <v>1620</v>
      </c>
      <c r="E324" s="231" t="s">
        <v>1640</v>
      </c>
      <c r="F324" s="229" t="s">
        <v>1638</v>
      </c>
      <c r="G324" s="226" t="s">
        <v>1607</v>
      </c>
      <c r="H324" s="226" t="s">
        <v>1641</v>
      </c>
    </row>
    <row r="325" spans="1:8" ht="19.5" thickBot="1">
      <c r="A325" s="702"/>
      <c r="B325" s="702"/>
      <c r="C325" s="226" t="s">
        <v>1642</v>
      </c>
      <c r="D325" s="226" t="s">
        <v>1620</v>
      </c>
      <c r="E325" s="231" t="s">
        <v>1643</v>
      </c>
      <c r="F325" s="229" t="s">
        <v>1638</v>
      </c>
      <c r="G325" s="226" t="s">
        <v>1607</v>
      </c>
      <c r="H325" s="226" t="s">
        <v>104</v>
      </c>
    </row>
    <row r="326" spans="1:8" ht="19.5" thickBot="1">
      <c r="A326" s="702"/>
      <c r="B326" s="702"/>
      <c r="C326" s="226" t="s">
        <v>1644</v>
      </c>
      <c r="D326" s="226" t="s">
        <v>1645</v>
      </c>
      <c r="E326" s="231" t="s">
        <v>1646</v>
      </c>
      <c r="F326" s="229" t="s">
        <v>1647</v>
      </c>
      <c r="G326" s="226" t="s">
        <v>1648</v>
      </c>
      <c r="H326" s="226" t="s">
        <v>1649</v>
      </c>
    </row>
    <row r="327" spans="1:8" ht="19.5" thickBot="1">
      <c r="A327" s="702"/>
      <c r="B327" s="702"/>
      <c r="C327" s="226" t="s">
        <v>1650</v>
      </c>
      <c r="D327" s="226" t="s">
        <v>1651</v>
      </c>
      <c r="E327" s="231" t="s">
        <v>1652</v>
      </c>
      <c r="F327" s="229" t="s">
        <v>1653</v>
      </c>
      <c r="G327" s="226" t="s">
        <v>1607</v>
      </c>
      <c r="H327" s="226" t="s">
        <v>1654</v>
      </c>
    </row>
    <row r="328" spans="1:8" ht="19.5" thickBot="1">
      <c r="A328" s="703"/>
      <c r="B328" s="703"/>
      <c r="C328" s="226" t="s">
        <v>1655</v>
      </c>
      <c r="D328" s="226" t="s">
        <v>1656</v>
      </c>
      <c r="E328" s="231" t="s">
        <v>1657</v>
      </c>
      <c r="F328" s="229" t="s">
        <v>1658</v>
      </c>
      <c r="G328" s="226" t="s">
        <v>1659</v>
      </c>
      <c r="H328" s="226" t="s">
        <v>104</v>
      </c>
    </row>
    <row r="329" spans="1:8" ht="19.5" thickBot="1">
      <c r="A329" s="701">
        <v>12</v>
      </c>
      <c r="B329" s="701" t="s">
        <v>1545</v>
      </c>
      <c r="C329" s="226" t="s">
        <v>1660</v>
      </c>
      <c r="D329" s="226" t="s">
        <v>1604</v>
      </c>
      <c r="E329" s="229" t="s">
        <v>1661</v>
      </c>
      <c r="F329" s="229" t="s">
        <v>1662</v>
      </c>
      <c r="G329" s="226" t="s">
        <v>1607</v>
      </c>
      <c r="H329" s="226" t="s">
        <v>1608</v>
      </c>
    </row>
    <row r="330" spans="1:8" ht="19.5" thickBot="1">
      <c r="A330" s="702"/>
      <c r="B330" s="702"/>
      <c r="C330" s="226" t="s">
        <v>1663</v>
      </c>
      <c r="D330" s="226" t="s">
        <v>1610</v>
      </c>
      <c r="E330" s="229" t="s">
        <v>1664</v>
      </c>
      <c r="F330" s="229" t="s">
        <v>1665</v>
      </c>
      <c r="G330" s="226" t="s">
        <v>1607</v>
      </c>
      <c r="H330" s="226" t="s">
        <v>1608</v>
      </c>
    </row>
    <row r="331" spans="1:8" ht="19.5" thickBot="1">
      <c r="A331" s="702"/>
      <c r="B331" s="702"/>
      <c r="C331" s="226" t="s">
        <v>1666</v>
      </c>
      <c r="D331" s="226" t="s">
        <v>1620</v>
      </c>
      <c r="E331" s="229" t="s">
        <v>1667</v>
      </c>
      <c r="F331" s="229" t="s">
        <v>1668</v>
      </c>
      <c r="G331" s="226" t="s">
        <v>1607</v>
      </c>
      <c r="H331" s="226" t="s">
        <v>1608</v>
      </c>
    </row>
    <row r="332" spans="1:8" ht="19.5" thickBot="1">
      <c r="A332" s="702"/>
      <c r="B332" s="702"/>
      <c r="C332" s="226" t="s">
        <v>1669</v>
      </c>
      <c r="D332" s="226" t="s">
        <v>1620</v>
      </c>
      <c r="E332" s="229" t="s">
        <v>1670</v>
      </c>
      <c r="F332" s="229" t="s">
        <v>1671</v>
      </c>
      <c r="G332" s="226" t="s">
        <v>1607</v>
      </c>
      <c r="H332" s="226" t="s">
        <v>1608</v>
      </c>
    </row>
    <row r="333" spans="1:8" ht="19.5" thickBot="1">
      <c r="A333" s="702"/>
      <c r="B333" s="702"/>
      <c r="C333" s="226" t="s">
        <v>1672</v>
      </c>
      <c r="D333" s="226" t="s">
        <v>1620</v>
      </c>
      <c r="E333" s="229" t="s">
        <v>1673</v>
      </c>
      <c r="F333" s="229" t="s">
        <v>1674</v>
      </c>
      <c r="G333" s="226" t="s">
        <v>1607</v>
      </c>
      <c r="H333" s="226" t="s">
        <v>1608</v>
      </c>
    </row>
    <row r="334" spans="1:8" ht="19.5" thickBot="1">
      <c r="A334" s="702"/>
      <c r="B334" s="702"/>
      <c r="C334" s="226" t="s">
        <v>1675</v>
      </c>
      <c r="D334" s="226" t="s">
        <v>1620</v>
      </c>
      <c r="E334" s="229" t="s">
        <v>1676</v>
      </c>
      <c r="F334" s="229" t="s">
        <v>1677</v>
      </c>
      <c r="G334" s="226" t="s">
        <v>1607</v>
      </c>
      <c r="H334" s="226" t="s">
        <v>1608</v>
      </c>
    </row>
    <row r="335" spans="1:8" ht="19.5" thickBot="1">
      <c r="A335" s="702"/>
      <c r="B335" s="702"/>
      <c r="C335" s="226" t="s">
        <v>1678</v>
      </c>
      <c r="D335" s="226" t="s">
        <v>1620</v>
      </c>
      <c r="E335" s="229" t="s">
        <v>1679</v>
      </c>
      <c r="F335" s="229" t="s">
        <v>1680</v>
      </c>
      <c r="G335" s="226" t="s">
        <v>1607</v>
      </c>
      <c r="H335" s="226" t="s">
        <v>1608</v>
      </c>
    </row>
    <row r="336" spans="1:8" ht="19.5" thickBot="1">
      <c r="A336" s="702"/>
      <c r="B336" s="702"/>
      <c r="C336" s="226" t="s">
        <v>1681</v>
      </c>
      <c r="D336" s="226" t="s">
        <v>1620</v>
      </c>
      <c r="E336" s="229" t="s">
        <v>1682</v>
      </c>
      <c r="F336" s="229" t="s">
        <v>1665</v>
      </c>
      <c r="G336" s="226" t="s">
        <v>1607</v>
      </c>
      <c r="H336" s="226" t="s">
        <v>1608</v>
      </c>
    </row>
    <row r="337" spans="1:8" ht="19.5" thickBot="1">
      <c r="A337" s="702"/>
      <c r="B337" s="702"/>
      <c r="C337" s="226" t="s">
        <v>1683</v>
      </c>
      <c r="D337" s="226" t="s">
        <v>1620</v>
      </c>
      <c r="E337" s="229" t="s">
        <v>1684</v>
      </c>
      <c r="F337" s="229" t="s">
        <v>1685</v>
      </c>
      <c r="G337" s="226" t="s">
        <v>1607</v>
      </c>
      <c r="H337" s="226" t="s">
        <v>1608</v>
      </c>
    </row>
    <row r="338" spans="1:8" ht="19.5" thickBot="1">
      <c r="A338" s="702"/>
      <c r="B338" s="702"/>
      <c r="C338" s="226" t="s">
        <v>1686</v>
      </c>
      <c r="D338" s="226" t="s">
        <v>1620</v>
      </c>
      <c r="E338" s="229" t="s">
        <v>1687</v>
      </c>
      <c r="F338" s="229" t="s">
        <v>1688</v>
      </c>
      <c r="G338" s="226" t="s">
        <v>1607</v>
      </c>
      <c r="H338" s="226" t="s">
        <v>104</v>
      </c>
    </row>
    <row r="339" spans="1:8" ht="19.5" thickBot="1">
      <c r="A339" s="702"/>
      <c r="B339" s="702"/>
      <c r="C339" s="226" t="s">
        <v>1689</v>
      </c>
      <c r="D339" s="226" t="s">
        <v>1615</v>
      </c>
      <c r="E339" s="229" t="s">
        <v>1690</v>
      </c>
      <c r="F339" s="229" t="s">
        <v>1691</v>
      </c>
      <c r="G339" s="226" t="s">
        <v>1607</v>
      </c>
      <c r="H339" s="226" t="s">
        <v>1618</v>
      </c>
    </row>
    <row r="340" spans="1:8" ht="19.5" thickBot="1">
      <c r="A340" s="702"/>
      <c r="B340" s="702"/>
      <c r="C340" s="226" t="s">
        <v>1692</v>
      </c>
      <c r="D340" s="226" t="s">
        <v>1620</v>
      </c>
      <c r="E340" s="229" t="s">
        <v>1693</v>
      </c>
      <c r="F340" s="229" t="s">
        <v>1694</v>
      </c>
      <c r="G340" s="226" t="s">
        <v>1607</v>
      </c>
      <c r="H340" s="226" t="s">
        <v>1608</v>
      </c>
    </row>
    <row r="341" spans="1:8" ht="19.5" thickBot="1">
      <c r="A341" s="702"/>
      <c r="B341" s="702"/>
      <c r="C341" s="226" t="s">
        <v>1695</v>
      </c>
      <c r="D341" s="226" t="s">
        <v>1696</v>
      </c>
      <c r="E341" s="229" t="s">
        <v>1697</v>
      </c>
      <c r="F341" s="229" t="s">
        <v>1698</v>
      </c>
      <c r="G341" s="226" t="s">
        <v>1607</v>
      </c>
      <c r="H341" s="226" t="s">
        <v>104</v>
      </c>
    </row>
    <row r="342" spans="1:8" ht="19.5" thickBot="1">
      <c r="A342" s="702"/>
      <c r="B342" s="702"/>
      <c r="C342" s="226" t="s">
        <v>1699</v>
      </c>
      <c r="D342" s="226" t="s">
        <v>1651</v>
      </c>
      <c r="E342" s="229" t="s">
        <v>1700</v>
      </c>
      <c r="F342" s="229" t="s">
        <v>1701</v>
      </c>
      <c r="G342" s="226" t="s">
        <v>1648</v>
      </c>
      <c r="H342" s="226" t="s">
        <v>1702</v>
      </c>
    </row>
    <row r="343" spans="1:8" ht="19.5" thickBot="1">
      <c r="A343" s="702"/>
      <c r="B343" s="702"/>
      <c r="C343" s="226" t="s">
        <v>1703</v>
      </c>
      <c r="D343" s="226" t="s">
        <v>1704</v>
      </c>
      <c r="E343" s="229" t="s">
        <v>1705</v>
      </c>
      <c r="F343" s="229" t="s">
        <v>1706</v>
      </c>
      <c r="G343" s="222" t="s">
        <v>104</v>
      </c>
      <c r="H343" s="222" t="s">
        <v>104</v>
      </c>
    </row>
    <row r="344" spans="1:8" ht="19.5" thickBot="1">
      <c r="A344" s="703"/>
      <c r="B344" s="703"/>
      <c r="C344" s="226" t="s">
        <v>1707</v>
      </c>
      <c r="D344" s="226" t="s">
        <v>1656</v>
      </c>
      <c r="E344" s="229" t="s">
        <v>1708</v>
      </c>
      <c r="F344" s="229" t="s">
        <v>1706</v>
      </c>
      <c r="G344" s="222" t="s">
        <v>104</v>
      </c>
      <c r="H344" s="222" t="s">
        <v>104</v>
      </c>
    </row>
    <row r="345" spans="1:8" ht="19.5" thickBot="1">
      <c r="A345" s="708">
        <v>13</v>
      </c>
      <c r="B345" s="708" t="s">
        <v>1547</v>
      </c>
      <c r="C345" s="226" t="s">
        <v>1709</v>
      </c>
      <c r="D345" s="226" t="s">
        <v>1604</v>
      </c>
      <c r="E345" s="229" t="s">
        <v>1710</v>
      </c>
      <c r="F345" s="229" t="s">
        <v>1711</v>
      </c>
      <c r="G345" s="226" t="s">
        <v>1607</v>
      </c>
      <c r="H345" s="226" t="s">
        <v>1712</v>
      </c>
    </row>
    <row r="346" spans="1:8" ht="38.25" thickBot="1">
      <c r="A346" s="709"/>
      <c r="B346" s="709"/>
      <c r="C346" s="226" t="s">
        <v>1713</v>
      </c>
      <c r="D346" s="226" t="s">
        <v>1620</v>
      </c>
      <c r="E346" s="229" t="s">
        <v>1714</v>
      </c>
      <c r="F346" s="229" t="s">
        <v>1715</v>
      </c>
      <c r="G346" s="226" t="s">
        <v>1607</v>
      </c>
      <c r="H346" s="226" t="s">
        <v>1716</v>
      </c>
    </row>
    <row r="347" spans="1:8" ht="19.5" thickBot="1">
      <c r="A347" s="709"/>
      <c r="B347" s="709"/>
      <c r="C347" s="226" t="s">
        <v>1717</v>
      </c>
      <c r="D347" s="226" t="s">
        <v>1615</v>
      </c>
      <c r="E347" s="229" t="s">
        <v>1718</v>
      </c>
      <c r="F347" s="229" t="s">
        <v>1719</v>
      </c>
      <c r="G347" s="226" t="s">
        <v>1648</v>
      </c>
      <c r="H347" s="226" t="s">
        <v>1618</v>
      </c>
    </row>
    <row r="348" spans="1:8" ht="19.5" thickBot="1">
      <c r="A348" s="709"/>
      <c r="B348" s="709"/>
      <c r="C348" s="226" t="s">
        <v>1720</v>
      </c>
      <c r="D348" s="226" t="s">
        <v>1620</v>
      </c>
      <c r="E348" s="229" t="s">
        <v>1721</v>
      </c>
      <c r="F348" s="229" t="s">
        <v>1722</v>
      </c>
      <c r="G348" s="226" t="s">
        <v>1648</v>
      </c>
      <c r="H348" s="226" t="s">
        <v>1608</v>
      </c>
    </row>
    <row r="349" spans="1:8" ht="19.5" thickBot="1">
      <c r="A349" s="709"/>
      <c r="B349" s="709"/>
      <c r="C349" s="226" t="s">
        <v>1723</v>
      </c>
      <c r="D349" s="226" t="s">
        <v>1620</v>
      </c>
      <c r="E349" s="229" t="s">
        <v>1724</v>
      </c>
      <c r="F349" s="229" t="s">
        <v>1725</v>
      </c>
      <c r="G349" s="226" t="s">
        <v>1607</v>
      </c>
      <c r="H349" s="226" t="s">
        <v>1608</v>
      </c>
    </row>
    <row r="350" spans="1:8" ht="19.5" thickBot="1">
      <c r="A350" s="709"/>
      <c r="B350" s="709"/>
      <c r="C350" s="226" t="s">
        <v>1726</v>
      </c>
      <c r="D350" s="226" t="s">
        <v>1620</v>
      </c>
      <c r="E350" s="229" t="s">
        <v>1727</v>
      </c>
      <c r="F350" s="229" t="s">
        <v>1638</v>
      </c>
      <c r="G350" s="226" t="s">
        <v>1607</v>
      </c>
      <c r="H350" s="226" t="s">
        <v>1608</v>
      </c>
    </row>
    <row r="351" spans="1:8" ht="19.5" thickBot="1">
      <c r="A351" s="709"/>
      <c r="B351" s="709"/>
      <c r="C351" s="226" t="s">
        <v>1728</v>
      </c>
      <c r="D351" s="226" t="s">
        <v>1620</v>
      </c>
      <c r="E351" s="229" t="s">
        <v>1729</v>
      </c>
      <c r="F351" s="229" t="s">
        <v>1730</v>
      </c>
      <c r="G351" s="226" t="s">
        <v>1648</v>
      </c>
      <c r="H351" s="226" t="s">
        <v>1608</v>
      </c>
    </row>
    <row r="352" spans="1:8" ht="19.5" thickBot="1">
      <c r="A352" s="709"/>
      <c r="B352" s="709"/>
      <c r="C352" s="226" t="s">
        <v>1731</v>
      </c>
      <c r="D352" s="226" t="s">
        <v>1620</v>
      </c>
      <c r="E352" s="229" t="s">
        <v>1732</v>
      </c>
      <c r="F352" s="229" t="s">
        <v>1733</v>
      </c>
      <c r="G352" s="226" t="s">
        <v>1607</v>
      </c>
      <c r="H352" s="226" t="s">
        <v>1608</v>
      </c>
    </row>
    <row r="353" spans="1:8" ht="19.5" thickBot="1">
      <c r="A353" s="709"/>
      <c r="B353" s="709"/>
      <c r="C353" s="226" t="s">
        <v>1734</v>
      </c>
      <c r="D353" s="226" t="s">
        <v>1620</v>
      </c>
      <c r="E353" s="229" t="s">
        <v>1735</v>
      </c>
      <c r="F353" s="229" t="s">
        <v>1736</v>
      </c>
      <c r="G353" s="226" t="s">
        <v>1607</v>
      </c>
      <c r="H353" s="226" t="s">
        <v>1608</v>
      </c>
    </row>
    <row r="354" spans="1:8" ht="19.5" thickBot="1">
      <c r="A354" s="709"/>
      <c r="B354" s="709"/>
      <c r="C354" s="226" t="s">
        <v>1737</v>
      </c>
      <c r="D354" s="226" t="s">
        <v>1620</v>
      </c>
      <c r="E354" s="229" t="s">
        <v>1738</v>
      </c>
      <c r="F354" s="229" t="s">
        <v>1739</v>
      </c>
      <c r="G354" s="226" t="s">
        <v>1607</v>
      </c>
      <c r="H354" s="226" t="s">
        <v>1608</v>
      </c>
    </row>
    <row r="355" spans="1:8" ht="19.5" thickBot="1">
      <c r="A355" s="709"/>
      <c r="B355" s="709"/>
      <c r="C355" s="226" t="s">
        <v>1740</v>
      </c>
      <c r="D355" s="226" t="s">
        <v>1620</v>
      </c>
      <c r="E355" s="229" t="s">
        <v>1741</v>
      </c>
      <c r="F355" s="229" t="s">
        <v>1742</v>
      </c>
      <c r="G355" s="226" t="s">
        <v>1607</v>
      </c>
      <c r="H355" s="226" t="s">
        <v>1743</v>
      </c>
    </row>
    <row r="356" spans="1:8" ht="19.5" thickBot="1">
      <c r="A356" s="709"/>
      <c r="B356" s="709"/>
      <c r="C356" s="226" t="s">
        <v>1744</v>
      </c>
      <c r="D356" s="226" t="s">
        <v>1620</v>
      </c>
      <c r="E356" s="229" t="s">
        <v>1745</v>
      </c>
      <c r="F356" s="229" t="s">
        <v>1746</v>
      </c>
      <c r="G356" s="226" t="s">
        <v>1607</v>
      </c>
      <c r="H356" s="226" t="s">
        <v>1712</v>
      </c>
    </row>
    <row r="357" spans="1:8" ht="19.5" thickBot="1">
      <c r="A357" s="709"/>
      <c r="B357" s="709"/>
      <c r="C357" s="226" t="s">
        <v>1747</v>
      </c>
      <c r="D357" s="226" t="s">
        <v>1620</v>
      </c>
      <c r="E357" s="229" t="s">
        <v>1748</v>
      </c>
      <c r="F357" s="229" t="s">
        <v>1739</v>
      </c>
      <c r="G357" s="226" t="s">
        <v>1607</v>
      </c>
      <c r="H357" s="226" t="s">
        <v>1712</v>
      </c>
    </row>
    <row r="358" spans="1:8" ht="19.5" thickBot="1">
      <c r="A358" s="709"/>
      <c r="B358" s="709"/>
      <c r="C358" s="226" t="s">
        <v>1749</v>
      </c>
      <c r="D358" s="226" t="s">
        <v>1651</v>
      </c>
      <c r="E358" s="229" t="s">
        <v>1750</v>
      </c>
      <c r="F358" s="229" t="s">
        <v>1751</v>
      </c>
      <c r="G358" s="226" t="s">
        <v>1607</v>
      </c>
      <c r="H358" s="226" t="s">
        <v>1608</v>
      </c>
    </row>
    <row r="359" spans="1:8" ht="19.5" thickBot="1">
      <c r="A359" s="709"/>
      <c r="B359" s="709"/>
      <c r="C359" s="226" t="s">
        <v>1752</v>
      </c>
      <c r="D359" s="226" t="s">
        <v>1620</v>
      </c>
      <c r="E359" s="229" t="s">
        <v>1753</v>
      </c>
      <c r="F359" s="229" t="s">
        <v>1754</v>
      </c>
      <c r="G359" s="226" t="s">
        <v>1607</v>
      </c>
      <c r="H359" s="226" t="s">
        <v>1608</v>
      </c>
    </row>
    <row r="360" spans="1:8" ht="19.5" thickBot="1">
      <c r="A360" s="709"/>
      <c r="B360" s="709"/>
      <c r="C360" s="226" t="s">
        <v>1755</v>
      </c>
      <c r="D360" s="226" t="s">
        <v>1645</v>
      </c>
      <c r="E360" s="229" t="s">
        <v>1756</v>
      </c>
      <c r="F360" s="229" t="s">
        <v>1757</v>
      </c>
      <c r="G360" s="226" t="s">
        <v>1648</v>
      </c>
      <c r="H360" s="226" t="s">
        <v>1758</v>
      </c>
    </row>
    <row r="361" spans="1:8" ht="19.5" thickBot="1">
      <c r="A361" s="709"/>
      <c r="B361" s="709"/>
      <c r="C361" s="226" t="s">
        <v>1759</v>
      </c>
      <c r="D361" s="226" t="s">
        <v>1620</v>
      </c>
      <c r="E361" s="229" t="s">
        <v>1760</v>
      </c>
      <c r="F361" s="229" t="s">
        <v>1761</v>
      </c>
      <c r="G361" s="226" t="s">
        <v>1607</v>
      </c>
      <c r="H361" s="226" t="s">
        <v>1743</v>
      </c>
    </row>
    <row r="362" spans="1:8" ht="19.5" thickBot="1">
      <c r="A362" s="710"/>
      <c r="B362" s="710"/>
      <c r="C362" s="226" t="s">
        <v>1762</v>
      </c>
      <c r="D362" s="226" t="s">
        <v>1656</v>
      </c>
      <c r="E362" s="229" t="s">
        <v>1763</v>
      </c>
      <c r="F362" s="229" t="s">
        <v>1764</v>
      </c>
      <c r="G362" s="226" t="s">
        <v>1765</v>
      </c>
      <c r="H362" s="226" t="s">
        <v>1765</v>
      </c>
    </row>
    <row r="363" spans="1:8" ht="19.5" thickBot="1">
      <c r="A363" s="708">
        <v>14</v>
      </c>
      <c r="B363" s="708" t="s">
        <v>1549</v>
      </c>
      <c r="C363" s="226" t="s">
        <v>1766</v>
      </c>
      <c r="D363" s="226" t="s">
        <v>1604</v>
      </c>
      <c r="E363" s="229" t="s">
        <v>1767</v>
      </c>
      <c r="F363" s="229" t="s">
        <v>1768</v>
      </c>
      <c r="G363" s="226" t="s">
        <v>1712</v>
      </c>
      <c r="H363" s="226" t="s">
        <v>1608</v>
      </c>
    </row>
    <row r="364" spans="1:8" ht="19.5" thickBot="1">
      <c r="A364" s="709"/>
      <c r="B364" s="709"/>
      <c r="C364" s="226" t="s">
        <v>1769</v>
      </c>
      <c r="D364" s="226" t="s">
        <v>457</v>
      </c>
      <c r="E364" s="229" t="s">
        <v>1770</v>
      </c>
      <c r="F364" s="229" t="s">
        <v>1771</v>
      </c>
      <c r="G364" s="226" t="s">
        <v>1743</v>
      </c>
      <c r="H364" s="226" t="s">
        <v>1608</v>
      </c>
    </row>
    <row r="365" spans="1:8" ht="19.5" thickBot="1">
      <c r="A365" s="709"/>
      <c r="B365" s="709"/>
      <c r="C365" s="226" t="s">
        <v>1772</v>
      </c>
      <c r="D365" s="226" t="s">
        <v>457</v>
      </c>
      <c r="E365" s="229" t="s">
        <v>1773</v>
      </c>
      <c r="F365" s="229" t="s">
        <v>1774</v>
      </c>
      <c r="G365" s="226" t="s">
        <v>1775</v>
      </c>
      <c r="H365" s="226" t="s">
        <v>1776</v>
      </c>
    </row>
    <row r="366" spans="1:8" ht="19.5" thickBot="1">
      <c r="A366" s="709"/>
      <c r="B366" s="709"/>
      <c r="C366" s="226" t="s">
        <v>1777</v>
      </c>
      <c r="D366" s="226" t="s">
        <v>457</v>
      </c>
      <c r="E366" s="229" t="s">
        <v>1778</v>
      </c>
      <c r="F366" s="229" t="s">
        <v>1779</v>
      </c>
      <c r="G366" s="226" t="s">
        <v>1743</v>
      </c>
      <c r="H366" s="226" t="s">
        <v>1608</v>
      </c>
    </row>
    <row r="367" spans="1:8" ht="19.5" thickBot="1">
      <c r="A367" s="709"/>
      <c r="B367" s="709"/>
      <c r="C367" s="226" t="s">
        <v>1780</v>
      </c>
      <c r="D367" s="226" t="s">
        <v>457</v>
      </c>
      <c r="E367" s="229" t="s">
        <v>1781</v>
      </c>
      <c r="F367" s="229" t="s">
        <v>1782</v>
      </c>
      <c r="G367" s="226" t="s">
        <v>1712</v>
      </c>
      <c r="H367" s="226" t="s">
        <v>1608</v>
      </c>
    </row>
    <row r="368" spans="1:8" ht="19.5" thickBot="1">
      <c r="A368" s="709"/>
      <c r="B368" s="709"/>
      <c r="C368" s="226" t="s">
        <v>1783</v>
      </c>
      <c r="D368" s="226" t="s">
        <v>457</v>
      </c>
      <c r="E368" s="229" t="s">
        <v>1784</v>
      </c>
      <c r="F368" s="229" t="s">
        <v>1785</v>
      </c>
      <c r="G368" s="226" t="s">
        <v>1743</v>
      </c>
      <c r="H368" s="226" t="s">
        <v>1776</v>
      </c>
    </row>
    <row r="369" spans="1:8" ht="19.5" thickBot="1">
      <c r="A369" s="709"/>
      <c r="B369" s="709"/>
      <c r="C369" s="226" t="s">
        <v>1786</v>
      </c>
      <c r="D369" s="226" t="s">
        <v>457</v>
      </c>
      <c r="E369" s="229" t="s">
        <v>1787</v>
      </c>
      <c r="F369" s="229" t="s">
        <v>1768</v>
      </c>
      <c r="G369" s="226" t="s">
        <v>1712</v>
      </c>
      <c r="H369" s="226" t="s">
        <v>1608</v>
      </c>
    </row>
    <row r="370" spans="1:8" ht="19.5" thickBot="1">
      <c r="A370" s="709"/>
      <c r="B370" s="709"/>
      <c r="C370" s="226" t="s">
        <v>1788</v>
      </c>
      <c r="D370" s="226" t="s">
        <v>457</v>
      </c>
      <c r="E370" s="229" t="s">
        <v>1789</v>
      </c>
      <c r="F370" s="229" t="s">
        <v>1653</v>
      </c>
      <c r="G370" s="226" t="s">
        <v>1712</v>
      </c>
      <c r="H370" s="226" t="s">
        <v>1608</v>
      </c>
    </row>
    <row r="371" spans="1:8" ht="19.5" thickBot="1">
      <c r="A371" s="709"/>
      <c r="B371" s="709"/>
      <c r="C371" s="226" t="s">
        <v>1790</v>
      </c>
      <c r="D371" s="226" t="s">
        <v>457</v>
      </c>
      <c r="E371" s="229" t="s">
        <v>1791</v>
      </c>
      <c r="F371" s="229" t="s">
        <v>1792</v>
      </c>
      <c r="G371" s="226" t="s">
        <v>1775</v>
      </c>
      <c r="H371" s="226" t="s">
        <v>104</v>
      </c>
    </row>
    <row r="372" spans="1:8" ht="19.5" thickBot="1">
      <c r="A372" s="709"/>
      <c r="B372" s="709"/>
      <c r="C372" s="226" t="s">
        <v>1793</v>
      </c>
      <c r="D372" s="226" t="s">
        <v>457</v>
      </c>
      <c r="E372" s="229" t="s">
        <v>1794</v>
      </c>
      <c r="F372" s="229" t="s">
        <v>1795</v>
      </c>
      <c r="G372" s="226" t="s">
        <v>1743</v>
      </c>
      <c r="H372" s="226" t="s">
        <v>1608</v>
      </c>
    </row>
    <row r="373" spans="1:8" ht="19.5" thickBot="1">
      <c r="A373" s="709"/>
      <c r="B373" s="709"/>
      <c r="C373" s="226" t="s">
        <v>1796</v>
      </c>
      <c r="D373" s="226" t="s">
        <v>457</v>
      </c>
      <c r="E373" s="229" t="s">
        <v>1797</v>
      </c>
      <c r="F373" s="229" t="s">
        <v>1795</v>
      </c>
      <c r="G373" s="226" t="s">
        <v>1775</v>
      </c>
      <c r="H373" s="226"/>
    </row>
    <row r="374" spans="1:8" ht="19.5" thickBot="1">
      <c r="A374" s="709"/>
      <c r="B374" s="709"/>
      <c r="C374" s="226" t="s">
        <v>1798</v>
      </c>
      <c r="D374" s="226" t="s">
        <v>457</v>
      </c>
      <c r="E374" s="229" t="s">
        <v>1799</v>
      </c>
      <c r="F374" s="229" t="s">
        <v>1800</v>
      </c>
      <c r="G374" s="226" t="s">
        <v>1775</v>
      </c>
      <c r="H374" s="226" t="s">
        <v>1608</v>
      </c>
    </row>
    <row r="375" spans="1:8" ht="19.5" thickBot="1">
      <c r="A375" s="709"/>
      <c r="B375" s="709"/>
      <c r="C375" s="226" t="s">
        <v>1801</v>
      </c>
      <c r="D375" s="226" t="s">
        <v>457</v>
      </c>
      <c r="E375" s="229" t="s">
        <v>1802</v>
      </c>
      <c r="F375" s="229" t="s">
        <v>1768</v>
      </c>
      <c r="G375" s="226" t="s">
        <v>1712</v>
      </c>
      <c r="H375" s="226" t="s">
        <v>104</v>
      </c>
    </row>
    <row r="376" spans="1:8" ht="19.5" thickBot="1">
      <c r="A376" s="709"/>
      <c r="B376" s="709"/>
      <c r="C376" s="226" t="s">
        <v>1803</v>
      </c>
      <c r="D376" s="226" t="s">
        <v>483</v>
      </c>
      <c r="E376" s="229" t="s">
        <v>1804</v>
      </c>
      <c r="F376" s="229" t="s">
        <v>1782</v>
      </c>
      <c r="G376" s="226" t="s">
        <v>1712</v>
      </c>
      <c r="H376" s="226" t="s">
        <v>1608</v>
      </c>
    </row>
    <row r="377" spans="1:8" ht="19.5" thickBot="1">
      <c r="A377" s="709"/>
      <c r="B377" s="709"/>
      <c r="C377" s="226" t="s">
        <v>1805</v>
      </c>
      <c r="D377" s="226" t="s">
        <v>483</v>
      </c>
      <c r="E377" s="229" t="s">
        <v>1806</v>
      </c>
      <c r="F377" s="229" t="s">
        <v>1785</v>
      </c>
      <c r="G377" s="226" t="s">
        <v>1712</v>
      </c>
      <c r="H377" s="226" t="s">
        <v>1608</v>
      </c>
    </row>
    <row r="378" spans="1:8" ht="19.5" thickBot="1">
      <c r="A378" s="709"/>
      <c r="B378" s="709"/>
      <c r="C378" s="226" t="s">
        <v>1807</v>
      </c>
      <c r="D378" s="226" t="s">
        <v>483</v>
      </c>
      <c r="E378" s="229" t="s">
        <v>1808</v>
      </c>
      <c r="F378" s="229" t="s">
        <v>1809</v>
      </c>
      <c r="G378" s="226" t="s">
        <v>1712</v>
      </c>
      <c r="H378" s="226" t="s">
        <v>1608</v>
      </c>
    </row>
    <row r="379" spans="1:8" ht="19.5" thickBot="1">
      <c r="A379" s="709"/>
      <c r="B379" s="709"/>
      <c r="C379" s="226" t="s">
        <v>1810</v>
      </c>
      <c r="D379" s="226" t="s">
        <v>483</v>
      </c>
      <c r="E379" s="229" t="s">
        <v>1811</v>
      </c>
      <c r="F379" s="229" t="s">
        <v>1774</v>
      </c>
      <c r="G379" s="226" t="s">
        <v>1743</v>
      </c>
      <c r="H379" s="226" t="s">
        <v>1608</v>
      </c>
    </row>
    <row r="380" spans="1:8" ht="19.5" thickBot="1">
      <c r="A380" s="709"/>
      <c r="B380" s="709"/>
      <c r="C380" s="226" t="s">
        <v>1812</v>
      </c>
      <c r="D380" s="226" t="s">
        <v>483</v>
      </c>
      <c r="E380" s="229" t="s">
        <v>1813</v>
      </c>
      <c r="F380" s="229" t="s">
        <v>1768</v>
      </c>
      <c r="G380" s="226" t="s">
        <v>1814</v>
      </c>
      <c r="H380" s="226" t="s">
        <v>1608</v>
      </c>
    </row>
    <row r="381" spans="1:8" ht="19.5" thickBot="1">
      <c r="A381" s="709"/>
      <c r="B381" s="709"/>
      <c r="C381" s="226" t="s">
        <v>1815</v>
      </c>
      <c r="D381" s="226" t="s">
        <v>483</v>
      </c>
      <c r="E381" s="229" t="s">
        <v>1816</v>
      </c>
      <c r="F381" s="229" t="s">
        <v>1792</v>
      </c>
      <c r="G381" s="226" t="s">
        <v>1712</v>
      </c>
      <c r="H381" s="226" t="s">
        <v>1608</v>
      </c>
    </row>
    <row r="382" spans="1:8" ht="19.5" thickBot="1">
      <c r="A382" s="709"/>
      <c r="B382" s="709"/>
      <c r="C382" s="226" t="s">
        <v>1817</v>
      </c>
      <c r="D382" s="226" t="s">
        <v>483</v>
      </c>
      <c r="E382" s="229" t="s">
        <v>1818</v>
      </c>
      <c r="F382" s="229" t="s">
        <v>1792</v>
      </c>
      <c r="G382" s="226" t="s">
        <v>1814</v>
      </c>
      <c r="H382" s="226" t="s">
        <v>1608</v>
      </c>
    </row>
    <row r="383" spans="1:8" ht="19.5" thickBot="1">
      <c r="A383" s="709"/>
      <c r="B383" s="709"/>
      <c r="C383" s="226" t="s">
        <v>1819</v>
      </c>
      <c r="D383" s="226" t="s">
        <v>483</v>
      </c>
      <c r="E383" s="229" t="s">
        <v>1820</v>
      </c>
      <c r="F383" s="229" t="s">
        <v>1792</v>
      </c>
      <c r="G383" s="226" t="s">
        <v>1743</v>
      </c>
      <c r="H383" s="226" t="s">
        <v>104</v>
      </c>
    </row>
    <row r="384" spans="1:8" ht="19.5" thickBot="1">
      <c r="A384" s="709"/>
      <c r="B384" s="709"/>
      <c r="C384" s="226" t="s">
        <v>1821</v>
      </c>
      <c r="D384" s="226" t="s">
        <v>483</v>
      </c>
      <c r="E384" s="229" t="s">
        <v>1822</v>
      </c>
      <c r="F384" s="229" t="s">
        <v>1792</v>
      </c>
      <c r="G384" s="226" t="s">
        <v>1712</v>
      </c>
      <c r="H384" s="226" t="s">
        <v>1608</v>
      </c>
    </row>
    <row r="385" spans="1:8" ht="19.5" thickBot="1">
      <c r="A385" s="709"/>
      <c r="B385" s="709"/>
      <c r="C385" s="226" t="s">
        <v>1823</v>
      </c>
      <c r="D385" s="226" t="s">
        <v>483</v>
      </c>
      <c r="E385" s="229" t="s">
        <v>1824</v>
      </c>
      <c r="F385" s="229" t="s">
        <v>1825</v>
      </c>
      <c r="G385" s="226" t="s">
        <v>1826</v>
      </c>
      <c r="H385" s="226" t="s">
        <v>1608</v>
      </c>
    </row>
    <row r="386" spans="1:8" ht="19.5" thickBot="1">
      <c r="A386" s="709"/>
      <c r="B386" s="709"/>
      <c r="C386" s="226" t="s">
        <v>1827</v>
      </c>
      <c r="D386" s="226" t="s">
        <v>483</v>
      </c>
      <c r="E386" s="229" t="s">
        <v>1828</v>
      </c>
      <c r="F386" s="229" t="s">
        <v>1785</v>
      </c>
      <c r="G386" s="226" t="s">
        <v>1826</v>
      </c>
      <c r="H386" s="226" t="s">
        <v>104</v>
      </c>
    </row>
    <row r="387" spans="1:8" ht="19.5" thickBot="1">
      <c r="A387" s="709"/>
      <c r="B387" s="709"/>
      <c r="C387" s="226" t="s">
        <v>1829</v>
      </c>
      <c r="D387" s="226" t="s">
        <v>483</v>
      </c>
      <c r="E387" s="229" t="s">
        <v>1830</v>
      </c>
      <c r="F387" s="229" t="s">
        <v>1768</v>
      </c>
      <c r="G387" s="226" t="s">
        <v>1814</v>
      </c>
      <c r="H387" s="226" t="s">
        <v>104</v>
      </c>
    </row>
    <row r="388" spans="1:8" ht="19.5" thickBot="1">
      <c r="A388" s="709"/>
      <c r="B388" s="709"/>
      <c r="C388" s="226" t="s">
        <v>1831</v>
      </c>
      <c r="D388" s="226" t="s">
        <v>483</v>
      </c>
      <c r="E388" s="229" t="s">
        <v>1832</v>
      </c>
      <c r="F388" s="229" t="s">
        <v>1774</v>
      </c>
      <c r="G388" s="226" t="s">
        <v>1712</v>
      </c>
      <c r="H388" s="226" t="s">
        <v>1833</v>
      </c>
    </row>
    <row r="389" spans="1:8" ht="19.5" thickBot="1">
      <c r="A389" s="709"/>
      <c r="B389" s="709"/>
      <c r="C389" s="226" t="s">
        <v>1834</v>
      </c>
      <c r="D389" s="226" t="s">
        <v>1835</v>
      </c>
      <c r="E389" s="229" t="s">
        <v>1836</v>
      </c>
      <c r="F389" s="229" t="s">
        <v>1782</v>
      </c>
      <c r="G389" s="226" t="s">
        <v>1814</v>
      </c>
      <c r="H389" s="226" t="s">
        <v>1837</v>
      </c>
    </row>
    <row r="390" spans="1:8" ht="19.5" thickBot="1">
      <c r="A390" s="709"/>
      <c r="B390" s="709"/>
      <c r="C390" s="226" t="s">
        <v>1838</v>
      </c>
      <c r="D390" s="226" t="s">
        <v>1656</v>
      </c>
      <c r="E390" s="229" t="s">
        <v>1839</v>
      </c>
      <c r="F390" s="229" t="s">
        <v>1840</v>
      </c>
      <c r="G390" s="226" t="s">
        <v>1765</v>
      </c>
      <c r="H390" s="226" t="s">
        <v>104</v>
      </c>
    </row>
    <row r="391" spans="1:8" ht="19.5" thickBot="1">
      <c r="A391" s="709"/>
      <c r="B391" s="709"/>
      <c r="C391" s="226" t="s">
        <v>1841</v>
      </c>
      <c r="D391" s="226" t="s">
        <v>1704</v>
      </c>
      <c r="E391" s="229" t="s">
        <v>1842</v>
      </c>
      <c r="F391" s="229" t="s">
        <v>1768</v>
      </c>
      <c r="G391" s="226" t="s">
        <v>1765</v>
      </c>
      <c r="H391" s="226" t="s">
        <v>104</v>
      </c>
    </row>
    <row r="392" spans="1:8" ht="19.5" thickBot="1">
      <c r="A392" s="709"/>
      <c r="B392" s="709"/>
      <c r="C392" s="226" t="s">
        <v>1843</v>
      </c>
      <c r="D392" s="226" t="s">
        <v>1844</v>
      </c>
      <c r="E392" s="229" t="s">
        <v>1845</v>
      </c>
      <c r="F392" s="229" t="s">
        <v>1795</v>
      </c>
      <c r="G392" s="226" t="s">
        <v>1765</v>
      </c>
      <c r="H392" s="226" t="s">
        <v>104</v>
      </c>
    </row>
    <row r="393" spans="1:8" ht="19.5" thickBot="1">
      <c r="A393" s="709"/>
      <c r="B393" s="709"/>
      <c r="C393" s="226" t="s">
        <v>1846</v>
      </c>
      <c r="D393" s="226" t="s">
        <v>1704</v>
      </c>
      <c r="E393" s="229" t="s">
        <v>1847</v>
      </c>
      <c r="F393" s="229" t="s">
        <v>1795</v>
      </c>
      <c r="G393" s="226" t="s">
        <v>1848</v>
      </c>
      <c r="H393" s="226" t="s">
        <v>104</v>
      </c>
    </row>
    <row r="394" spans="1:8" ht="19.5" thickBot="1">
      <c r="A394" s="709"/>
      <c r="B394" s="709"/>
      <c r="C394" s="226" t="s">
        <v>1849</v>
      </c>
      <c r="D394" s="226" t="s">
        <v>1704</v>
      </c>
      <c r="E394" s="229" t="s">
        <v>1850</v>
      </c>
      <c r="F394" s="229" t="s">
        <v>1795</v>
      </c>
      <c r="G394" s="226" t="s">
        <v>1851</v>
      </c>
      <c r="H394" s="226" t="s">
        <v>104</v>
      </c>
    </row>
    <row r="395" spans="1:8" ht="19.5" thickBot="1">
      <c r="A395" s="710"/>
      <c r="B395" s="710"/>
      <c r="C395" s="226" t="s">
        <v>1852</v>
      </c>
      <c r="D395" s="226" t="s">
        <v>1656</v>
      </c>
      <c r="E395" s="229" t="s">
        <v>1853</v>
      </c>
      <c r="F395" s="229" t="s">
        <v>1795</v>
      </c>
      <c r="G395" s="226" t="s">
        <v>1848</v>
      </c>
      <c r="H395" s="226" t="s">
        <v>104</v>
      </c>
    </row>
    <row r="396" spans="1:8" ht="19.5" thickBot="1">
      <c r="A396" s="711">
        <v>15</v>
      </c>
      <c r="B396" s="711" t="s">
        <v>1551</v>
      </c>
      <c r="C396" s="226" t="s">
        <v>1854</v>
      </c>
      <c r="D396" s="226" t="s">
        <v>1604</v>
      </c>
      <c r="E396" s="229" t="s">
        <v>1855</v>
      </c>
      <c r="F396" s="229" t="s">
        <v>1856</v>
      </c>
      <c r="G396" s="226" t="s">
        <v>1743</v>
      </c>
      <c r="H396" s="226" t="s">
        <v>1608</v>
      </c>
    </row>
    <row r="397" spans="1:8" ht="19.5" thickBot="1">
      <c r="A397" s="711"/>
      <c r="B397" s="711"/>
      <c r="C397" s="226" t="s">
        <v>1857</v>
      </c>
      <c r="D397" s="226" t="s">
        <v>1610</v>
      </c>
      <c r="E397" s="229" t="s">
        <v>1858</v>
      </c>
      <c r="F397" s="229" t="s">
        <v>1859</v>
      </c>
      <c r="G397" s="226" t="s">
        <v>1743</v>
      </c>
      <c r="H397" s="226" t="s">
        <v>1860</v>
      </c>
    </row>
    <row r="398" spans="1:8" ht="19.5" thickBot="1">
      <c r="A398" s="711"/>
      <c r="B398" s="711"/>
      <c r="C398" s="226" t="s">
        <v>1861</v>
      </c>
      <c r="D398" s="226" t="s">
        <v>483</v>
      </c>
      <c r="E398" s="229" t="s">
        <v>1862</v>
      </c>
      <c r="F398" s="229" t="s">
        <v>1863</v>
      </c>
      <c r="G398" s="226" t="s">
        <v>1712</v>
      </c>
      <c r="H398" s="226" t="s">
        <v>1864</v>
      </c>
    </row>
    <row r="399" spans="1:8" ht="19.5" thickBot="1">
      <c r="A399" s="711"/>
      <c r="B399" s="711"/>
      <c r="C399" s="226" t="s">
        <v>1865</v>
      </c>
      <c r="D399" s="226" t="s">
        <v>483</v>
      </c>
      <c r="E399" s="229" t="s">
        <v>1866</v>
      </c>
      <c r="F399" s="229" t="s">
        <v>1867</v>
      </c>
      <c r="G399" s="226" t="s">
        <v>1712</v>
      </c>
      <c r="H399" s="226" t="s">
        <v>1608</v>
      </c>
    </row>
    <row r="400" spans="1:8" ht="19.5" thickBot="1">
      <c r="A400" s="711"/>
      <c r="B400" s="711"/>
      <c r="C400" s="226" t="s">
        <v>1868</v>
      </c>
      <c r="D400" s="226" t="s">
        <v>483</v>
      </c>
      <c r="E400" s="229" t="s">
        <v>1869</v>
      </c>
      <c r="F400" s="229" t="s">
        <v>1870</v>
      </c>
      <c r="G400" s="226" t="s">
        <v>1826</v>
      </c>
      <c r="H400" s="226" t="s">
        <v>1608</v>
      </c>
    </row>
    <row r="401" spans="1:8" ht="19.5" thickBot="1">
      <c r="A401" s="711"/>
      <c r="B401" s="711"/>
      <c r="C401" s="226" t="s">
        <v>1871</v>
      </c>
      <c r="D401" s="226" t="s">
        <v>483</v>
      </c>
      <c r="E401" s="229" t="s">
        <v>1872</v>
      </c>
      <c r="F401" s="229" t="s">
        <v>1873</v>
      </c>
      <c r="G401" s="226" t="s">
        <v>1712</v>
      </c>
      <c r="H401" s="226" t="s">
        <v>1608</v>
      </c>
    </row>
    <row r="402" spans="1:8" ht="19.5" thickBot="1">
      <c r="A402" s="711"/>
      <c r="B402" s="711"/>
      <c r="C402" s="226" t="s">
        <v>1874</v>
      </c>
      <c r="D402" s="226" t="s">
        <v>483</v>
      </c>
      <c r="E402" s="229" t="s">
        <v>1875</v>
      </c>
      <c r="F402" s="229" t="s">
        <v>1876</v>
      </c>
      <c r="G402" s="226" t="s">
        <v>1712</v>
      </c>
      <c r="H402" s="226" t="s">
        <v>1608</v>
      </c>
    </row>
    <row r="403" spans="1:8" ht="19.5" thickBot="1">
      <c r="A403" s="711"/>
      <c r="B403" s="711"/>
      <c r="C403" s="226" t="s">
        <v>1877</v>
      </c>
      <c r="D403" s="226" t="s">
        <v>483</v>
      </c>
      <c r="E403" s="229" t="s">
        <v>1878</v>
      </c>
      <c r="F403" s="229" t="s">
        <v>1879</v>
      </c>
      <c r="G403" s="226" t="s">
        <v>1775</v>
      </c>
      <c r="H403" s="226" t="s">
        <v>1608</v>
      </c>
    </row>
    <row r="404" spans="1:8" ht="19.5" thickBot="1">
      <c r="A404" s="711"/>
      <c r="B404" s="711"/>
      <c r="C404" s="226" t="s">
        <v>1880</v>
      </c>
      <c r="D404" s="226" t="s">
        <v>483</v>
      </c>
      <c r="E404" s="229" t="s">
        <v>1881</v>
      </c>
      <c r="F404" s="229" t="s">
        <v>1739</v>
      </c>
      <c r="G404" s="226" t="s">
        <v>1826</v>
      </c>
      <c r="H404" s="226" t="s">
        <v>1618</v>
      </c>
    </row>
    <row r="405" spans="1:8" ht="19.5" thickBot="1">
      <c r="A405" s="711"/>
      <c r="B405" s="711"/>
      <c r="C405" s="226" t="s">
        <v>1882</v>
      </c>
      <c r="D405" s="226" t="s">
        <v>483</v>
      </c>
      <c r="E405" s="229" t="s">
        <v>1883</v>
      </c>
      <c r="F405" s="229" t="s">
        <v>1884</v>
      </c>
      <c r="G405" s="226" t="s">
        <v>1712</v>
      </c>
      <c r="H405" s="226" t="s">
        <v>1608</v>
      </c>
    </row>
    <row r="406" spans="1:8" ht="19.5" thickBot="1">
      <c r="A406" s="711"/>
      <c r="B406" s="711"/>
      <c r="C406" s="226" t="s">
        <v>1885</v>
      </c>
      <c r="D406" s="226" t="s">
        <v>483</v>
      </c>
      <c r="E406" s="229" t="s">
        <v>1886</v>
      </c>
      <c r="F406" s="229" t="s">
        <v>1887</v>
      </c>
      <c r="G406" s="226" t="s">
        <v>1826</v>
      </c>
      <c r="H406" s="226" t="s">
        <v>1608</v>
      </c>
    </row>
    <row r="407" spans="1:8" ht="19.5" thickBot="1">
      <c r="A407" s="711"/>
      <c r="B407" s="711"/>
      <c r="C407" s="226" t="s">
        <v>1888</v>
      </c>
      <c r="D407" s="226" t="s">
        <v>508</v>
      </c>
      <c r="E407" s="229" t="s">
        <v>1889</v>
      </c>
      <c r="F407" s="229" t="s">
        <v>1890</v>
      </c>
      <c r="G407" s="226" t="s">
        <v>1814</v>
      </c>
      <c r="H407" s="226" t="s">
        <v>1608</v>
      </c>
    </row>
    <row r="408" spans="1:8" ht="19.5" thickBot="1">
      <c r="A408" s="711"/>
      <c r="B408" s="711"/>
      <c r="C408" s="226" t="s">
        <v>1891</v>
      </c>
      <c r="D408" s="226" t="s">
        <v>508</v>
      </c>
      <c r="E408" s="229" t="s">
        <v>1892</v>
      </c>
      <c r="F408" s="229" t="s">
        <v>1739</v>
      </c>
      <c r="G408" s="226" t="s">
        <v>1814</v>
      </c>
      <c r="H408" s="226" t="s">
        <v>1608</v>
      </c>
    </row>
    <row r="409" spans="1:8" ht="19.5" thickBot="1">
      <c r="A409" s="711"/>
      <c r="B409" s="711"/>
      <c r="C409" s="226" t="s">
        <v>1893</v>
      </c>
      <c r="D409" s="226" t="s">
        <v>508</v>
      </c>
      <c r="E409" s="229" t="s">
        <v>1670</v>
      </c>
      <c r="F409" s="229" t="s">
        <v>1739</v>
      </c>
      <c r="G409" s="226" t="s">
        <v>1826</v>
      </c>
      <c r="H409" s="226" t="s">
        <v>1608</v>
      </c>
    </row>
    <row r="410" spans="1:8" ht="19.5" thickBot="1">
      <c r="A410" s="711"/>
      <c r="B410" s="711"/>
      <c r="C410" s="226" t="s">
        <v>1894</v>
      </c>
      <c r="D410" s="226" t="s">
        <v>508</v>
      </c>
      <c r="E410" s="229" t="s">
        <v>1895</v>
      </c>
      <c r="F410" s="229" t="s">
        <v>1896</v>
      </c>
      <c r="G410" s="226" t="s">
        <v>1712</v>
      </c>
      <c r="H410" s="226" t="s">
        <v>1608</v>
      </c>
    </row>
    <row r="411" spans="1:8" ht="19.5" thickBot="1">
      <c r="A411" s="711"/>
      <c r="B411" s="711"/>
      <c r="C411" s="226" t="s">
        <v>1897</v>
      </c>
      <c r="D411" s="226" t="s">
        <v>508</v>
      </c>
      <c r="E411" s="229" t="s">
        <v>1898</v>
      </c>
      <c r="F411" s="229" t="s">
        <v>1638</v>
      </c>
      <c r="G411" s="226" t="s">
        <v>1743</v>
      </c>
      <c r="H411" s="226" t="s">
        <v>1608</v>
      </c>
    </row>
    <row r="412" spans="1:8" ht="19.5" thickBot="1">
      <c r="A412" s="711"/>
      <c r="B412" s="711"/>
      <c r="C412" s="226" t="s">
        <v>1899</v>
      </c>
      <c r="D412" s="226" t="s">
        <v>508</v>
      </c>
      <c r="E412" s="229" t="s">
        <v>1900</v>
      </c>
      <c r="F412" s="229" t="s">
        <v>1901</v>
      </c>
      <c r="G412" s="226" t="s">
        <v>1712</v>
      </c>
      <c r="H412" s="226" t="s">
        <v>1608</v>
      </c>
    </row>
    <row r="413" spans="1:8" ht="19.5" thickBot="1">
      <c r="A413" s="711"/>
      <c r="B413" s="711"/>
      <c r="C413" s="226" t="s">
        <v>1902</v>
      </c>
      <c r="D413" s="226" t="s">
        <v>508</v>
      </c>
      <c r="E413" s="229" t="s">
        <v>1903</v>
      </c>
      <c r="F413" s="229" t="s">
        <v>1904</v>
      </c>
      <c r="G413" s="226" t="s">
        <v>1712</v>
      </c>
      <c r="H413" s="226" t="s">
        <v>1608</v>
      </c>
    </row>
    <row r="414" spans="1:8" ht="19.5" thickBot="1">
      <c r="A414" s="711"/>
      <c r="B414" s="711"/>
      <c r="C414" s="226" t="s">
        <v>1905</v>
      </c>
      <c r="D414" s="226" t="s">
        <v>508</v>
      </c>
      <c r="E414" s="229" t="s">
        <v>1906</v>
      </c>
      <c r="F414" s="229" t="s">
        <v>1625</v>
      </c>
      <c r="G414" s="226" t="s">
        <v>1712</v>
      </c>
      <c r="H414" s="226" t="s">
        <v>1608</v>
      </c>
    </row>
    <row r="415" spans="1:8" ht="19.5" thickBot="1">
      <c r="A415" s="711"/>
      <c r="B415" s="711"/>
      <c r="C415" s="226" t="s">
        <v>1907</v>
      </c>
      <c r="D415" s="226" t="s">
        <v>508</v>
      </c>
      <c r="E415" s="229" t="s">
        <v>1908</v>
      </c>
      <c r="F415" s="229" t="s">
        <v>1909</v>
      </c>
      <c r="G415" s="226" t="s">
        <v>1712</v>
      </c>
      <c r="H415" s="226" t="s">
        <v>1833</v>
      </c>
    </row>
    <row r="416" spans="1:8" ht="19.5" thickBot="1">
      <c r="A416" s="711"/>
      <c r="B416" s="711"/>
      <c r="C416" s="226" t="s">
        <v>1910</v>
      </c>
      <c r="D416" s="226" t="s">
        <v>508</v>
      </c>
      <c r="E416" s="229" t="s">
        <v>1911</v>
      </c>
      <c r="F416" s="229" t="s">
        <v>1912</v>
      </c>
      <c r="G416" s="226" t="s">
        <v>1826</v>
      </c>
      <c r="H416" s="226" t="s">
        <v>1864</v>
      </c>
    </row>
    <row r="417" spans="1:8" ht="19.5" thickBot="1">
      <c r="A417" s="711"/>
      <c r="B417" s="711"/>
      <c r="C417" s="226" t="s">
        <v>1803</v>
      </c>
      <c r="D417" s="226" t="s">
        <v>508</v>
      </c>
      <c r="E417" s="229" t="s">
        <v>1913</v>
      </c>
      <c r="F417" s="229" t="s">
        <v>1859</v>
      </c>
      <c r="G417" s="226" t="s">
        <v>1826</v>
      </c>
      <c r="H417" s="226" t="s">
        <v>1608</v>
      </c>
    </row>
    <row r="418" spans="1:8" ht="19.5" thickBot="1">
      <c r="A418" s="711"/>
      <c r="B418" s="711"/>
      <c r="C418" s="226" t="s">
        <v>1914</v>
      </c>
      <c r="D418" s="226" t="s">
        <v>508</v>
      </c>
      <c r="E418" s="229" t="s">
        <v>1915</v>
      </c>
      <c r="F418" s="229" t="s">
        <v>1859</v>
      </c>
      <c r="G418" s="226" t="s">
        <v>1775</v>
      </c>
      <c r="H418" s="226" t="s">
        <v>1608</v>
      </c>
    </row>
    <row r="419" spans="1:8" ht="19.5" thickBot="1">
      <c r="A419" s="711"/>
      <c r="B419" s="711"/>
      <c r="C419" s="226" t="s">
        <v>1916</v>
      </c>
      <c r="D419" s="226" t="s">
        <v>508</v>
      </c>
      <c r="E419" s="229" t="s">
        <v>1917</v>
      </c>
      <c r="F419" s="229" t="s">
        <v>1859</v>
      </c>
      <c r="G419" s="226" t="s">
        <v>1814</v>
      </c>
      <c r="H419" s="226" t="s">
        <v>1608</v>
      </c>
    </row>
    <row r="420" spans="1:8" ht="19.5" thickBot="1">
      <c r="A420" s="711"/>
      <c r="B420" s="711"/>
      <c r="C420" s="226" t="s">
        <v>1918</v>
      </c>
      <c r="D420" s="226" t="s">
        <v>508</v>
      </c>
      <c r="E420" s="229" t="s">
        <v>1919</v>
      </c>
      <c r="F420" s="229" t="s">
        <v>1859</v>
      </c>
      <c r="G420" s="229" t="s">
        <v>1920</v>
      </c>
      <c r="H420" s="226" t="s">
        <v>1921</v>
      </c>
    </row>
    <row r="421" spans="1:8" ht="19.5" thickBot="1">
      <c r="A421" s="711"/>
      <c r="B421" s="711"/>
      <c r="C421" s="226" t="s">
        <v>1922</v>
      </c>
      <c r="D421" s="226" t="s">
        <v>508</v>
      </c>
      <c r="E421" s="229" t="s">
        <v>1923</v>
      </c>
      <c r="F421" s="229" t="s">
        <v>1859</v>
      </c>
      <c r="G421" s="226" t="s">
        <v>1814</v>
      </c>
      <c r="H421" s="226" t="s">
        <v>1608</v>
      </c>
    </row>
    <row r="422" spans="1:8" ht="19.5" thickBot="1">
      <c r="A422" s="711"/>
      <c r="B422" s="711"/>
      <c r="C422" s="226" t="s">
        <v>1924</v>
      </c>
      <c r="D422" s="226" t="s">
        <v>1651</v>
      </c>
      <c r="E422" s="229" t="s">
        <v>1925</v>
      </c>
      <c r="F422" s="229" t="s">
        <v>1859</v>
      </c>
      <c r="G422" s="226" t="s">
        <v>1926</v>
      </c>
      <c r="H422" s="226" t="s">
        <v>1654</v>
      </c>
    </row>
    <row r="423" spans="1:8" ht="19.5" thickBot="1">
      <c r="A423" s="711"/>
      <c r="B423" s="711"/>
      <c r="C423" s="226" t="s">
        <v>1927</v>
      </c>
      <c r="D423" s="226" t="s">
        <v>1645</v>
      </c>
      <c r="E423" s="229" t="s">
        <v>1928</v>
      </c>
      <c r="F423" s="229" t="s">
        <v>1622</v>
      </c>
      <c r="G423" s="226" t="s">
        <v>1929</v>
      </c>
      <c r="H423" s="226" t="s">
        <v>1930</v>
      </c>
    </row>
    <row r="424" spans="1:8" ht="18.75">
      <c r="A424" s="238">
        <v>16</v>
      </c>
      <c r="B424" s="239" t="s">
        <v>2057</v>
      </c>
      <c r="C424" s="250" t="s">
        <v>2083</v>
      </c>
      <c r="D424" s="238" t="s">
        <v>640</v>
      </c>
      <c r="E424" s="240">
        <v>21631</v>
      </c>
      <c r="F424" s="246">
        <v>38490</v>
      </c>
      <c r="G424" s="241" t="s">
        <v>2084</v>
      </c>
      <c r="H424" s="249" t="s">
        <v>2085</v>
      </c>
    </row>
    <row r="425" spans="1:8" ht="18.75">
      <c r="A425" s="238"/>
      <c r="B425" s="239"/>
      <c r="C425" s="250" t="s">
        <v>2086</v>
      </c>
      <c r="D425" s="238" t="s">
        <v>2087</v>
      </c>
      <c r="E425" s="240">
        <v>23523</v>
      </c>
      <c r="F425" s="246">
        <v>39995</v>
      </c>
      <c r="G425" s="241" t="s">
        <v>2088</v>
      </c>
      <c r="H425" s="249" t="s">
        <v>2085</v>
      </c>
    </row>
    <row r="426" spans="1:8" ht="18.75">
      <c r="A426" s="238"/>
      <c r="B426" s="239"/>
      <c r="C426" s="250" t="s">
        <v>2089</v>
      </c>
      <c r="D426" s="238" t="s">
        <v>2090</v>
      </c>
      <c r="E426" s="240">
        <v>19921</v>
      </c>
      <c r="F426" s="246">
        <v>40361</v>
      </c>
      <c r="G426" s="241" t="s">
        <v>2091</v>
      </c>
      <c r="H426" s="249" t="s">
        <v>2085</v>
      </c>
    </row>
    <row r="427" spans="1:8" ht="18.75">
      <c r="A427" s="238"/>
      <c r="B427" s="239"/>
      <c r="C427" s="250" t="s">
        <v>2092</v>
      </c>
      <c r="D427" s="238" t="s">
        <v>2090</v>
      </c>
      <c r="E427" s="240">
        <v>28625</v>
      </c>
      <c r="F427" s="246">
        <v>40361</v>
      </c>
      <c r="G427" s="241" t="s">
        <v>2093</v>
      </c>
      <c r="H427" s="249" t="s">
        <v>2094</v>
      </c>
    </row>
    <row r="428" spans="1:8" ht="18.75">
      <c r="A428" s="238"/>
      <c r="B428" s="239"/>
      <c r="C428" s="250" t="s">
        <v>2095</v>
      </c>
      <c r="D428" s="238" t="s">
        <v>2090</v>
      </c>
      <c r="E428" s="240">
        <v>27159</v>
      </c>
      <c r="F428" s="246">
        <v>39267</v>
      </c>
      <c r="G428" s="241" t="s">
        <v>2084</v>
      </c>
      <c r="H428" s="249" t="s">
        <v>2085</v>
      </c>
    </row>
    <row r="429" spans="1:8" ht="18.75">
      <c r="A429" s="238"/>
      <c r="B429" s="239"/>
      <c r="C429" s="250" t="s">
        <v>2096</v>
      </c>
      <c r="D429" s="238" t="s">
        <v>2090</v>
      </c>
      <c r="E429" s="240">
        <v>22222</v>
      </c>
      <c r="F429" s="246">
        <v>36954</v>
      </c>
      <c r="G429" s="241" t="s">
        <v>2088</v>
      </c>
      <c r="H429" s="249" t="s">
        <v>2085</v>
      </c>
    </row>
    <row r="430" spans="1:8" ht="18.75">
      <c r="A430" s="238"/>
      <c r="B430" s="239"/>
      <c r="C430" s="250" t="s">
        <v>2097</v>
      </c>
      <c r="D430" s="238" t="s">
        <v>2090</v>
      </c>
      <c r="E430" s="240">
        <v>29356</v>
      </c>
      <c r="F430" s="246">
        <v>38780</v>
      </c>
      <c r="G430" s="241" t="s">
        <v>2093</v>
      </c>
      <c r="H430" s="249" t="s">
        <v>2085</v>
      </c>
    </row>
    <row r="431" spans="1:8" ht="18.75">
      <c r="A431" s="238"/>
      <c r="B431" s="239"/>
      <c r="C431" s="250" t="s">
        <v>2098</v>
      </c>
      <c r="D431" s="238" t="s">
        <v>2090</v>
      </c>
      <c r="E431" s="240">
        <v>26735</v>
      </c>
      <c r="F431" s="246">
        <v>38814</v>
      </c>
      <c r="G431" s="241" t="s">
        <v>2088</v>
      </c>
      <c r="H431" s="249" t="s">
        <v>2085</v>
      </c>
    </row>
    <row r="432" spans="1:8" ht="18.75">
      <c r="A432" s="238"/>
      <c r="B432" s="239"/>
      <c r="C432" s="250" t="s">
        <v>2099</v>
      </c>
      <c r="D432" s="238" t="s">
        <v>2090</v>
      </c>
      <c r="E432" s="240">
        <v>27721</v>
      </c>
      <c r="F432" s="246">
        <v>38814</v>
      </c>
      <c r="G432" s="241" t="s">
        <v>2088</v>
      </c>
      <c r="H432" s="249" t="s">
        <v>2085</v>
      </c>
    </row>
    <row r="433" spans="1:8" ht="18.75">
      <c r="A433" s="238"/>
      <c r="B433" s="239"/>
      <c r="C433" s="250" t="s">
        <v>2100</v>
      </c>
      <c r="D433" s="238" t="s">
        <v>2090</v>
      </c>
      <c r="E433" s="240">
        <v>27210</v>
      </c>
      <c r="F433" s="246">
        <v>37993</v>
      </c>
      <c r="G433" s="241" t="s">
        <v>2088</v>
      </c>
      <c r="H433" s="249" t="s">
        <v>2101</v>
      </c>
    </row>
    <row r="434" spans="1:8" ht="18.75">
      <c r="A434" s="238"/>
      <c r="B434" s="239"/>
      <c r="C434" s="250" t="s">
        <v>2102</v>
      </c>
      <c r="D434" s="238" t="s">
        <v>2090</v>
      </c>
      <c r="E434" s="240">
        <v>28405</v>
      </c>
      <c r="F434" s="246">
        <v>38814</v>
      </c>
      <c r="G434" s="241" t="s">
        <v>2103</v>
      </c>
      <c r="H434" s="249" t="s">
        <v>2085</v>
      </c>
    </row>
    <row r="435" spans="1:8" ht="18.75">
      <c r="A435" s="238"/>
      <c r="B435" s="239"/>
      <c r="C435" s="250" t="s">
        <v>2104</v>
      </c>
      <c r="D435" s="238" t="s">
        <v>2090</v>
      </c>
      <c r="E435" s="240">
        <v>30173</v>
      </c>
      <c r="F435" s="246">
        <v>39541</v>
      </c>
      <c r="G435" s="241" t="s">
        <v>2088</v>
      </c>
      <c r="H435" s="249" t="s">
        <v>2085</v>
      </c>
    </row>
    <row r="436" spans="1:8" ht="18.75">
      <c r="A436" s="238"/>
      <c r="B436" s="239"/>
      <c r="C436" s="250" t="s">
        <v>2105</v>
      </c>
      <c r="D436" s="238" t="s">
        <v>2090</v>
      </c>
      <c r="E436" s="240">
        <v>28053</v>
      </c>
      <c r="F436" s="246">
        <v>39179</v>
      </c>
      <c r="G436" s="241" t="s">
        <v>2088</v>
      </c>
      <c r="H436" s="249" t="s">
        <v>2085</v>
      </c>
    </row>
    <row r="437" spans="1:8" ht="18.75">
      <c r="A437" s="238"/>
      <c r="B437" s="239"/>
      <c r="C437" s="250" t="s">
        <v>2106</v>
      </c>
      <c r="D437" s="238" t="s">
        <v>2090</v>
      </c>
      <c r="E437" s="240">
        <v>27361</v>
      </c>
      <c r="F437" s="246">
        <v>39727</v>
      </c>
      <c r="G437" s="241" t="s">
        <v>2107</v>
      </c>
      <c r="H437" s="249" t="s">
        <v>2085</v>
      </c>
    </row>
    <row r="438" spans="1:8" ht="18.75">
      <c r="A438" s="238"/>
      <c r="B438" s="239"/>
      <c r="C438" s="250" t="s">
        <v>2108</v>
      </c>
      <c r="D438" s="238" t="s">
        <v>2090</v>
      </c>
      <c r="E438" s="240">
        <v>31180</v>
      </c>
      <c r="F438" s="246">
        <v>39364</v>
      </c>
      <c r="G438" s="241" t="s">
        <v>791</v>
      </c>
      <c r="H438" s="249" t="s">
        <v>2094</v>
      </c>
    </row>
    <row r="439" spans="1:8" ht="18.75">
      <c r="A439" s="238"/>
      <c r="B439" s="239"/>
      <c r="C439" s="250" t="s">
        <v>2109</v>
      </c>
      <c r="D439" s="238" t="s">
        <v>2090</v>
      </c>
      <c r="E439" s="240">
        <v>30183</v>
      </c>
      <c r="F439" s="246">
        <v>39909</v>
      </c>
      <c r="G439" s="241" t="s">
        <v>2110</v>
      </c>
      <c r="H439" s="249" t="s">
        <v>2085</v>
      </c>
    </row>
    <row r="440" spans="1:8" ht="18.75">
      <c r="A440" s="238"/>
      <c r="B440" s="239"/>
      <c r="C440" s="250" t="s">
        <v>2111</v>
      </c>
      <c r="D440" s="238" t="s">
        <v>2090</v>
      </c>
      <c r="E440" s="240">
        <v>31246</v>
      </c>
      <c r="F440" s="246">
        <v>39911</v>
      </c>
      <c r="G440" s="241" t="s">
        <v>2093</v>
      </c>
      <c r="H440" s="249" t="s">
        <v>2085</v>
      </c>
    </row>
    <row r="441" spans="1:8" ht="18.75">
      <c r="A441" s="238"/>
      <c r="B441" s="239"/>
      <c r="C441" s="250" t="s">
        <v>2112</v>
      </c>
      <c r="D441" s="238" t="s">
        <v>2090</v>
      </c>
      <c r="E441" s="240">
        <v>26629</v>
      </c>
      <c r="F441" s="246">
        <v>40106</v>
      </c>
      <c r="G441" s="241" t="s">
        <v>2091</v>
      </c>
      <c r="H441" s="249" t="s">
        <v>2085</v>
      </c>
    </row>
    <row r="442" spans="1:8" ht="18.75">
      <c r="A442" s="238"/>
      <c r="B442" s="239"/>
      <c r="C442" s="250" t="s">
        <v>2113</v>
      </c>
      <c r="D442" s="238" t="s">
        <v>2090</v>
      </c>
      <c r="E442" s="240">
        <v>30631</v>
      </c>
      <c r="F442" s="246">
        <v>40273</v>
      </c>
      <c r="G442" s="241" t="s">
        <v>2088</v>
      </c>
      <c r="H442" s="249" t="s">
        <v>2085</v>
      </c>
    </row>
    <row r="443" spans="1:8" ht="18.75">
      <c r="A443" s="238"/>
      <c r="B443" s="239"/>
      <c r="C443" s="250" t="s">
        <v>2114</v>
      </c>
      <c r="D443" s="238" t="s">
        <v>2090</v>
      </c>
      <c r="E443" s="240">
        <v>32798</v>
      </c>
      <c r="F443" s="246">
        <v>40422</v>
      </c>
      <c r="G443" s="241" t="s">
        <v>2093</v>
      </c>
      <c r="H443" s="249" t="s">
        <v>2094</v>
      </c>
    </row>
    <row r="444" spans="1:8" ht="18.75">
      <c r="A444" s="238"/>
      <c r="B444" s="239"/>
      <c r="C444" s="250" t="s">
        <v>2115</v>
      </c>
      <c r="D444" s="238" t="s">
        <v>2090</v>
      </c>
      <c r="E444" s="240">
        <v>31898</v>
      </c>
      <c r="F444" s="246">
        <v>39909</v>
      </c>
      <c r="G444" s="241" t="s">
        <v>2084</v>
      </c>
      <c r="H444" s="249" t="s">
        <v>2085</v>
      </c>
    </row>
    <row r="445" spans="1:8" ht="18.75">
      <c r="A445" s="238"/>
      <c r="B445" s="239"/>
      <c r="C445" s="250" t="s">
        <v>2116</v>
      </c>
      <c r="D445" s="238" t="s">
        <v>2090</v>
      </c>
      <c r="E445" s="240">
        <v>26512</v>
      </c>
      <c r="F445" s="246">
        <v>39995</v>
      </c>
      <c r="G445" s="241" t="s">
        <v>2093</v>
      </c>
      <c r="H445" s="249" t="s">
        <v>2085</v>
      </c>
    </row>
    <row r="446" spans="1:8" ht="18.75">
      <c r="A446" s="238"/>
      <c r="B446" s="239"/>
      <c r="C446" s="250" t="s">
        <v>2117</v>
      </c>
      <c r="D446" s="238" t="s">
        <v>2090</v>
      </c>
      <c r="E446" s="240">
        <v>31330</v>
      </c>
      <c r="F446" s="246">
        <v>40483</v>
      </c>
      <c r="G446" s="241" t="s">
        <v>2091</v>
      </c>
      <c r="H446" s="249" t="s">
        <v>2094</v>
      </c>
    </row>
    <row r="447" spans="1:8" ht="18.75">
      <c r="A447" s="238"/>
      <c r="B447" s="239"/>
      <c r="C447" s="250" t="s">
        <v>2118</v>
      </c>
      <c r="D447" s="238" t="s">
        <v>2090</v>
      </c>
      <c r="E447" s="240">
        <v>29134</v>
      </c>
      <c r="F447" s="246">
        <v>40273</v>
      </c>
      <c r="G447" s="241" t="s">
        <v>2084</v>
      </c>
      <c r="H447" s="249" t="s">
        <v>2085</v>
      </c>
    </row>
    <row r="448" spans="1:8" ht="18.75">
      <c r="A448" s="238"/>
      <c r="B448" s="239"/>
      <c r="C448" s="250" t="s">
        <v>2119</v>
      </c>
      <c r="D448" s="238" t="s">
        <v>2090</v>
      </c>
      <c r="E448" s="240">
        <v>32375</v>
      </c>
      <c r="F448" s="246">
        <v>40361</v>
      </c>
      <c r="G448" s="241" t="s">
        <v>2088</v>
      </c>
      <c r="H448" s="249" t="s">
        <v>2085</v>
      </c>
    </row>
    <row r="449" spans="1:8" ht="18.75">
      <c r="A449" s="238"/>
      <c r="B449" s="239"/>
      <c r="C449" s="250" t="s">
        <v>2120</v>
      </c>
      <c r="D449" s="238" t="s">
        <v>2090</v>
      </c>
      <c r="E449" s="240">
        <v>30376</v>
      </c>
      <c r="F449" s="246">
        <v>40361</v>
      </c>
      <c r="G449" s="241" t="s">
        <v>2091</v>
      </c>
      <c r="H449" s="249" t="s">
        <v>2085</v>
      </c>
    </row>
    <row r="450" spans="1:8" ht="18.75">
      <c r="A450" s="238"/>
      <c r="B450" s="239"/>
      <c r="C450" s="250" t="s">
        <v>2121</v>
      </c>
      <c r="D450" s="238" t="s">
        <v>2090</v>
      </c>
      <c r="E450" s="240">
        <v>32974</v>
      </c>
      <c r="F450" s="246">
        <v>40365</v>
      </c>
      <c r="G450" s="241" t="s">
        <v>2103</v>
      </c>
      <c r="H450" s="249" t="s">
        <v>2085</v>
      </c>
    </row>
    <row r="451" spans="1:8" ht="18.75">
      <c r="A451" s="238"/>
      <c r="B451" s="239"/>
      <c r="C451" s="250" t="s">
        <v>2122</v>
      </c>
      <c r="D451" s="238" t="s">
        <v>2090</v>
      </c>
      <c r="E451" s="240">
        <v>30165</v>
      </c>
      <c r="F451" s="246">
        <v>40361</v>
      </c>
      <c r="G451" s="241" t="s">
        <v>2084</v>
      </c>
      <c r="H451" s="249" t="s">
        <v>2085</v>
      </c>
    </row>
    <row r="452" spans="1:8" ht="18.75">
      <c r="A452" s="238"/>
      <c r="B452" s="239"/>
      <c r="C452" s="250" t="s">
        <v>2123</v>
      </c>
      <c r="D452" s="238" t="s">
        <v>2124</v>
      </c>
      <c r="E452" s="240">
        <v>28593</v>
      </c>
      <c r="F452" s="246">
        <v>39179</v>
      </c>
      <c r="G452" s="241" t="s">
        <v>2125</v>
      </c>
      <c r="H452" s="249"/>
    </row>
    <row r="453" spans="1:8" ht="18.75">
      <c r="A453" s="238"/>
      <c r="B453" s="239"/>
      <c r="C453" s="250" t="s">
        <v>2126</v>
      </c>
      <c r="D453" s="238" t="s">
        <v>2127</v>
      </c>
      <c r="E453" s="240">
        <v>31535</v>
      </c>
      <c r="F453" s="246">
        <v>40490</v>
      </c>
      <c r="G453" s="241" t="s">
        <v>2128</v>
      </c>
      <c r="H453" s="249"/>
    </row>
    <row r="454" spans="1:8" ht="18.75">
      <c r="A454" s="238"/>
      <c r="B454" s="239"/>
      <c r="C454" s="250" t="s">
        <v>2129</v>
      </c>
      <c r="D454" s="238" t="s">
        <v>2130</v>
      </c>
      <c r="E454" s="240">
        <v>25750</v>
      </c>
      <c r="F454" s="246">
        <v>36954</v>
      </c>
      <c r="G454" s="241" t="s">
        <v>117</v>
      </c>
      <c r="H454" s="249"/>
    </row>
    <row r="455" spans="1:8" ht="18.75">
      <c r="A455" s="238"/>
      <c r="B455" s="239"/>
      <c r="C455" s="250" t="s">
        <v>2131</v>
      </c>
      <c r="D455" s="238" t="s">
        <v>2132</v>
      </c>
      <c r="E455" s="240">
        <v>28464</v>
      </c>
      <c r="F455" s="246">
        <v>36954</v>
      </c>
      <c r="G455" s="241" t="s">
        <v>119</v>
      </c>
      <c r="H455" s="249"/>
    </row>
    <row r="456" spans="1:8" ht="18.75">
      <c r="A456" s="238"/>
      <c r="B456" s="239"/>
      <c r="C456" s="250" t="s">
        <v>2133</v>
      </c>
      <c r="D456" s="238" t="s">
        <v>2134</v>
      </c>
      <c r="E456" s="240">
        <v>31348</v>
      </c>
      <c r="F456" s="246">
        <v>38814</v>
      </c>
      <c r="G456" s="241" t="s">
        <v>116</v>
      </c>
      <c r="H456" s="249"/>
    </row>
    <row r="457" spans="1:8" ht="18.75">
      <c r="A457" s="238"/>
      <c r="B457" s="239"/>
      <c r="C457" s="250" t="s">
        <v>2135</v>
      </c>
      <c r="D457" s="238" t="s">
        <v>2136</v>
      </c>
      <c r="E457" s="240">
        <v>25215</v>
      </c>
      <c r="F457" s="246">
        <v>36984</v>
      </c>
      <c r="G457" s="241" t="s">
        <v>116</v>
      </c>
      <c r="H457" s="249"/>
    </row>
    <row r="458" spans="1:8" ht="18.75">
      <c r="A458" s="238"/>
      <c r="B458" s="239"/>
      <c r="C458" s="250" t="s">
        <v>2137</v>
      </c>
      <c r="D458" s="238" t="s">
        <v>2130</v>
      </c>
      <c r="E458" s="240">
        <v>28918</v>
      </c>
      <c r="F458" s="246">
        <v>39295</v>
      </c>
      <c r="G458" s="241" t="s">
        <v>116</v>
      </c>
      <c r="H458" s="249"/>
    </row>
    <row r="459" spans="1:8" ht="18.75">
      <c r="A459" s="238"/>
      <c r="B459" s="239"/>
      <c r="C459" s="244"/>
      <c r="D459" s="238"/>
      <c r="E459" s="240"/>
      <c r="F459" s="246"/>
      <c r="G459" s="241"/>
      <c r="H459" s="249"/>
    </row>
    <row r="460" spans="1:8" ht="18.75">
      <c r="A460" s="54">
        <v>17</v>
      </c>
      <c r="B460" s="41" t="s">
        <v>2059</v>
      </c>
      <c r="C460" s="41" t="s">
        <v>2138</v>
      </c>
      <c r="D460" s="41" t="s">
        <v>640</v>
      </c>
      <c r="E460" s="41"/>
      <c r="F460" s="41"/>
      <c r="G460" s="54" t="s">
        <v>2139</v>
      </c>
      <c r="H460" s="125"/>
    </row>
    <row r="461" spans="1:8" ht="18.75">
      <c r="A461" s="41"/>
      <c r="B461" s="41"/>
      <c r="C461" s="41" t="s">
        <v>2140</v>
      </c>
      <c r="D461" s="41" t="s">
        <v>2141</v>
      </c>
      <c r="E461" s="41"/>
      <c r="F461" s="41"/>
      <c r="G461" s="54"/>
      <c r="H461" s="125"/>
    </row>
    <row r="462" spans="1:8" ht="18.75">
      <c r="A462" s="41"/>
      <c r="B462" s="41"/>
      <c r="C462" s="41" t="s">
        <v>2142</v>
      </c>
      <c r="D462" s="41" t="s">
        <v>1190</v>
      </c>
      <c r="E462" s="41"/>
      <c r="F462" s="41"/>
      <c r="G462" s="54"/>
      <c r="H462" s="125"/>
    </row>
    <row r="463" spans="1:8" ht="18.75">
      <c r="A463" s="41"/>
      <c r="B463" s="41"/>
      <c r="C463" s="41" t="s">
        <v>2143</v>
      </c>
      <c r="D463" s="41" t="s">
        <v>1190</v>
      </c>
      <c r="E463" s="41"/>
      <c r="F463" s="41"/>
      <c r="G463" s="54"/>
      <c r="H463" s="125"/>
    </row>
    <row r="464" spans="1:8" ht="18.75">
      <c r="A464" s="41"/>
      <c r="B464" s="41"/>
      <c r="C464" s="41" t="s">
        <v>2144</v>
      </c>
      <c r="D464" s="41" t="s">
        <v>623</v>
      </c>
      <c r="E464" s="41"/>
      <c r="F464" s="41"/>
      <c r="G464" s="54"/>
      <c r="H464" s="125"/>
    </row>
    <row r="465" spans="1:8" ht="18.75">
      <c r="A465" s="41"/>
      <c r="B465" s="41"/>
      <c r="C465" s="41" t="s">
        <v>2145</v>
      </c>
      <c r="D465" s="41" t="s">
        <v>623</v>
      </c>
      <c r="E465" s="41"/>
      <c r="F465" s="41"/>
      <c r="G465" s="54"/>
      <c r="H465" s="125"/>
    </row>
    <row r="466" spans="1:8" ht="18.75">
      <c r="A466" s="41"/>
      <c r="B466" s="41"/>
      <c r="C466" s="41" t="s">
        <v>2146</v>
      </c>
      <c r="D466" s="41" t="s">
        <v>2147</v>
      </c>
      <c r="E466" s="41"/>
      <c r="F466" s="41"/>
      <c r="G466" s="54"/>
      <c r="H466" s="125"/>
    </row>
    <row r="467" spans="1:8" ht="18.75">
      <c r="A467" s="41"/>
      <c r="B467" s="41"/>
      <c r="C467" s="41" t="s">
        <v>2148</v>
      </c>
      <c r="D467" s="41" t="s">
        <v>2149</v>
      </c>
      <c r="E467" s="41"/>
      <c r="F467" s="41"/>
      <c r="G467" s="54"/>
      <c r="H467" s="125"/>
    </row>
    <row r="468" spans="1:8" ht="18.75">
      <c r="A468" s="41"/>
      <c r="B468" s="41"/>
      <c r="C468" s="41" t="s">
        <v>2150</v>
      </c>
      <c r="D468" s="41" t="s">
        <v>2151</v>
      </c>
      <c r="E468" s="41"/>
      <c r="F468" s="41"/>
      <c r="G468" s="54"/>
      <c r="H468" s="125"/>
    </row>
    <row r="469" spans="1:8" ht="18.75">
      <c r="A469" s="41"/>
      <c r="B469" s="41"/>
      <c r="C469" s="41" t="s">
        <v>2152</v>
      </c>
      <c r="D469" s="41" t="s">
        <v>158</v>
      </c>
      <c r="E469" s="41"/>
      <c r="F469" s="41"/>
      <c r="G469" s="54"/>
      <c r="H469" s="125"/>
    </row>
    <row r="470" spans="1:8" ht="18.75">
      <c r="A470" s="41"/>
      <c r="B470" s="41"/>
      <c r="C470" s="41" t="s">
        <v>2153</v>
      </c>
      <c r="D470" s="41" t="s">
        <v>1190</v>
      </c>
      <c r="E470" s="41"/>
      <c r="F470" s="41"/>
      <c r="G470" s="54"/>
      <c r="H470" s="125"/>
    </row>
    <row r="471" spans="1:8" ht="18.75">
      <c r="A471" s="41"/>
      <c r="B471" s="41"/>
      <c r="C471" s="41" t="s">
        <v>2154</v>
      </c>
      <c r="D471" s="41" t="s">
        <v>623</v>
      </c>
      <c r="E471" s="41"/>
      <c r="F471" s="41"/>
      <c r="G471" s="54"/>
      <c r="H471" s="125"/>
    </row>
    <row r="472" spans="1:8" ht="18.75">
      <c r="A472" s="41"/>
      <c r="B472" s="41"/>
      <c r="C472" s="41" t="s">
        <v>2155</v>
      </c>
      <c r="D472" s="41" t="s">
        <v>1190</v>
      </c>
      <c r="E472" s="41"/>
      <c r="F472" s="41"/>
      <c r="G472" s="54"/>
      <c r="H472" s="125"/>
    </row>
    <row r="473" spans="1:8" ht="18.75">
      <c r="A473" s="41"/>
      <c r="B473" s="41"/>
      <c r="C473" s="41" t="s">
        <v>2156</v>
      </c>
      <c r="D473" s="41" t="s">
        <v>1190</v>
      </c>
      <c r="E473" s="41"/>
      <c r="F473" s="41"/>
      <c r="G473" s="54"/>
      <c r="H473" s="125"/>
    </row>
    <row r="474" spans="1:8" ht="18.75">
      <c r="A474" s="41"/>
      <c r="B474" s="41"/>
      <c r="C474" s="41" t="s">
        <v>2157</v>
      </c>
      <c r="D474" s="41" t="s">
        <v>1190</v>
      </c>
      <c r="E474" s="41"/>
      <c r="F474" s="41"/>
      <c r="G474" s="54"/>
      <c r="H474" s="125"/>
    </row>
    <row r="475" spans="1:8" ht="18.75">
      <c r="A475" s="41"/>
      <c r="B475" s="41"/>
      <c r="C475" s="41" t="s">
        <v>2158</v>
      </c>
      <c r="D475" s="41" t="s">
        <v>1190</v>
      </c>
      <c r="E475" s="41"/>
      <c r="F475" s="41"/>
      <c r="G475" s="54"/>
      <c r="H475" s="125"/>
    </row>
    <row r="476" spans="1:8" ht="18.75">
      <c r="A476" s="41"/>
      <c r="B476" s="41"/>
      <c r="C476" s="41" t="s">
        <v>2159</v>
      </c>
      <c r="D476" s="41" t="s">
        <v>623</v>
      </c>
      <c r="E476" s="41"/>
      <c r="F476" s="41"/>
      <c r="G476" s="54"/>
      <c r="H476" s="125"/>
    </row>
    <row r="477" spans="1:8" ht="18.75">
      <c r="A477" s="41"/>
      <c r="B477" s="41"/>
      <c r="C477" s="251" t="s">
        <v>2160</v>
      </c>
      <c r="D477" s="41" t="s">
        <v>623</v>
      </c>
      <c r="E477" s="41"/>
      <c r="F477" s="41"/>
      <c r="G477" s="54"/>
      <c r="H477" s="125"/>
    </row>
    <row r="478" spans="1:8" ht="18.75">
      <c r="A478" s="41"/>
      <c r="B478" s="41"/>
      <c r="C478" s="251" t="s">
        <v>2161</v>
      </c>
      <c r="D478" s="41" t="s">
        <v>623</v>
      </c>
      <c r="E478" s="41"/>
      <c r="F478" s="41"/>
      <c r="G478" s="54"/>
      <c r="H478" s="125"/>
    </row>
    <row r="479" spans="1:8" ht="18.75">
      <c r="A479" s="41"/>
      <c r="B479" s="41"/>
      <c r="C479" s="251" t="s">
        <v>2162</v>
      </c>
      <c r="D479" s="41" t="s">
        <v>1190</v>
      </c>
      <c r="E479" s="41"/>
      <c r="F479" s="41"/>
      <c r="G479" s="54"/>
      <c r="H479" s="125"/>
    </row>
    <row r="480" spans="1:8" ht="18.75">
      <c r="A480" s="41"/>
      <c r="B480" s="41"/>
      <c r="C480" s="251" t="s">
        <v>2163</v>
      </c>
      <c r="D480" s="41" t="s">
        <v>1190</v>
      </c>
      <c r="E480" s="41"/>
      <c r="F480" s="41"/>
      <c r="G480" s="54"/>
      <c r="H480" s="125"/>
    </row>
    <row r="481" spans="1:8" ht="18.75">
      <c r="A481" s="41"/>
      <c r="B481" s="41"/>
      <c r="C481" s="251" t="s">
        <v>2164</v>
      </c>
      <c r="D481" s="41" t="s">
        <v>623</v>
      </c>
      <c r="E481" s="41"/>
      <c r="F481" s="41"/>
      <c r="G481" s="54"/>
      <c r="H481" s="125"/>
    </row>
    <row r="482" spans="1:8" ht="18.75">
      <c r="A482" s="41"/>
      <c r="B482" s="41"/>
      <c r="C482" s="251" t="s">
        <v>2165</v>
      </c>
      <c r="D482" s="41" t="s">
        <v>2166</v>
      </c>
      <c r="E482" s="41"/>
      <c r="F482" s="41"/>
      <c r="G482" s="54"/>
      <c r="H482" s="125"/>
    </row>
    <row r="483" spans="1:8" ht="18.75">
      <c r="A483" s="41"/>
      <c r="B483" s="41"/>
      <c r="C483" s="251" t="s">
        <v>2167</v>
      </c>
      <c r="D483" s="41" t="s">
        <v>1190</v>
      </c>
      <c r="E483" s="41"/>
      <c r="F483" s="41"/>
      <c r="G483" s="54"/>
      <c r="H483" s="125"/>
    </row>
    <row r="484" spans="1:8" ht="18.75">
      <c r="A484" s="41"/>
      <c r="B484" s="41"/>
      <c r="C484" s="251" t="s">
        <v>2168</v>
      </c>
      <c r="D484" s="41" t="s">
        <v>1190</v>
      </c>
      <c r="E484" s="41"/>
      <c r="F484" s="41"/>
      <c r="G484" s="54"/>
      <c r="H484" s="125"/>
    </row>
    <row r="485" spans="1:8" ht="18.75">
      <c r="A485" s="41"/>
      <c r="B485" s="41"/>
      <c r="C485" s="251" t="s">
        <v>2169</v>
      </c>
      <c r="D485" s="41" t="s">
        <v>623</v>
      </c>
      <c r="E485" s="41"/>
      <c r="F485" s="41"/>
      <c r="G485" s="54"/>
      <c r="H485" s="125"/>
    </row>
    <row r="486" spans="1:8" ht="18.75">
      <c r="A486" s="41"/>
      <c r="B486" s="41"/>
      <c r="C486" s="251" t="s">
        <v>2170</v>
      </c>
      <c r="D486" s="41" t="s">
        <v>2166</v>
      </c>
      <c r="E486" s="41"/>
      <c r="F486" s="41"/>
      <c r="G486" s="54"/>
      <c r="H486" s="125"/>
    </row>
    <row r="487" spans="1:8" ht="18.75">
      <c r="A487" s="257">
        <v>18</v>
      </c>
      <c r="B487" s="257" t="s">
        <v>2356</v>
      </c>
      <c r="C487" s="257" t="s">
        <v>2357</v>
      </c>
      <c r="D487" s="257" t="s">
        <v>1604</v>
      </c>
      <c r="E487" s="275" t="s">
        <v>2358</v>
      </c>
      <c r="F487" s="275" t="s">
        <v>2359</v>
      </c>
      <c r="G487" s="276" t="s">
        <v>2360</v>
      </c>
      <c r="H487" s="583" t="s">
        <v>140</v>
      </c>
    </row>
    <row r="488" spans="1:8" ht="18.75">
      <c r="A488" s="257">
        <v>2</v>
      </c>
      <c r="B488" s="257"/>
      <c r="C488" s="257" t="s">
        <v>2361</v>
      </c>
      <c r="D488" s="257" t="s">
        <v>483</v>
      </c>
      <c r="E488" s="275" t="s">
        <v>2362</v>
      </c>
      <c r="F488" s="275" t="s">
        <v>2363</v>
      </c>
      <c r="G488" s="276" t="s">
        <v>106</v>
      </c>
      <c r="H488" s="583" t="s">
        <v>140</v>
      </c>
    </row>
    <row r="489" spans="1:8" ht="18.75">
      <c r="A489" s="257">
        <v>3</v>
      </c>
      <c r="B489" s="257"/>
      <c r="C489" s="257" t="s">
        <v>2364</v>
      </c>
      <c r="D489" s="257" t="s">
        <v>483</v>
      </c>
      <c r="E489" s="275" t="s">
        <v>2365</v>
      </c>
      <c r="F489" s="275" t="s">
        <v>2366</v>
      </c>
      <c r="G489" s="276" t="s">
        <v>106</v>
      </c>
      <c r="H489" s="583" t="s">
        <v>140</v>
      </c>
    </row>
    <row r="490" spans="1:8" ht="18.75">
      <c r="A490" s="257">
        <v>4</v>
      </c>
      <c r="B490" s="257"/>
      <c r="C490" s="257" t="s">
        <v>2367</v>
      </c>
      <c r="D490" s="257" t="s">
        <v>483</v>
      </c>
      <c r="E490" s="275" t="s">
        <v>2368</v>
      </c>
      <c r="F490" s="275" t="s">
        <v>2369</v>
      </c>
      <c r="G490" s="276" t="s">
        <v>106</v>
      </c>
      <c r="H490" s="583" t="s">
        <v>140</v>
      </c>
    </row>
    <row r="491" spans="1:8" ht="18.75">
      <c r="A491" s="257">
        <v>5</v>
      </c>
      <c r="B491" s="257"/>
      <c r="C491" s="257" t="s">
        <v>2370</v>
      </c>
      <c r="D491" s="257" t="s">
        <v>483</v>
      </c>
      <c r="E491" s="275" t="s">
        <v>2371</v>
      </c>
      <c r="F491" s="275" t="s">
        <v>2359</v>
      </c>
      <c r="G491" s="276" t="s">
        <v>2372</v>
      </c>
      <c r="H491" s="583" t="s">
        <v>140</v>
      </c>
    </row>
    <row r="492" spans="1:8" ht="18.75">
      <c r="A492" s="257">
        <v>6</v>
      </c>
      <c r="B492" s="257"/>
      <c r="C492" s="257" t="s">
        <v>2373</v>
      </c>
      <c r="D492" s="257" t="s">
        <v>483</v>
      </c>
      <c r="E492" s="275" t="s">
        <v>2374</v>
      </c>
      <c r="F492" s="275" t="s">
        <v>2359</v>
      </c>
      <c r="G492" s="276" t="s">
        <v>2375</v>
      </c>
      <c r="H492" s="583" t="s">
        <v>2376</v>
      </c>
    </row>
    <row r="493" spans="1:8" ht="37.5">
      <c r="A493" s="257">
        <v>7</v>
      </c>
      <c r="B493" s="257"/>
      <c r="C493" s="257" t="s">
        <v>2377</v>
      </c>
      <c r="D493" s="258" t="s">
        <v>2378</v>
      </c>
      <c r="E493" s="275" t="s">
        <v>2379</v>
      </c>
      <c r="F493" s="275" t="s">
        <v>2380</v>
      </c>
      <c r="G493" s="276" t="s">
        <v>106</v>
      </c>
      <c r="H493" s="583" t="s">
        <v>2376</v>
      </c>
    </row>
    <row r="494" spans="1:8" ht="18.75">
      <c r="A494" s="257">
        <v>8</v>
      </c>
      <c r="B494" s="257"/>
      <c r="C494" s="257" t="s">
        <v>2381</v>
      </c>
      <c r="D494" s="257" t="s">
        <v>508</v>
      </c>
      <c r="E494" s="275" t="s">
        <v>2382</v>
      </c>
      <c r="F494" s="275" t="s">
        <v>2383</v>
      </c>
      <c r="G494" s="276" t="s">
        <v>106</v>
      </c>
      <c r="H494" s="583" t="s">
        <v>140</v>
      </c>
    </row>
    <row r="495" spans="1:8" ht="18.75">
      <c r="A495" s="257">
        <v>9</v>
      </c>
      <c r="B495" s="257"/>
      <c r="C495" s="257" t="s">
        <v>2384</v>
      </c>
      <c r="D495" s="257" t="s">
        <v>508</v>
      </c>
      <c r="E495" s="275" t="s">
        <v>2385</v>
      </c>
      <c r="F495" s="275" t="s">
        <v>2386</v>
      </c>
      <c r="G495" s="276" t="s">
        <v>106</v>
      </c>
      <c r="H495" s="583" t="s">
        <v>140</v>
      </c>
    </row>
    <row r="496" spans="1:8" ht="18.75">
      <c r="A496" s="257">
        <v>10</v>
      </c>
      <c r="B496" s="257"/>
      <c r="C496" s="257" t="s">
        <v>2387</v>
      </c>
      <c r="D496" s="257" t="s">
        <v>508</v>
      </c>
      <c r="E496" s="275" t="s">
        <v>2388</v>
      </c>
      <c r="F496" s="275" t="s">
        <v>2389</v>
      </c>
      <c r="G496" s="276" t="s">
        <v>106</v>
      </c>
      <c r="H496" s="583" t="s">
        <v>140</v>
      </c>
    </row>
    <row r="497" spans="1:8" ht="18.75">
      <c r="A497" s="257">
        <v>11</v>
      </c>
      <c r="B497" s="257"/>
      <c r="C497" s="257" t="s">
        <v>2390</v>
      </c>
      <c r="D497" s="257" t="s">
        <v>508</v>
      </c>
      <c r="E497" s="275" t="s">
        <v>2391</v>
      </c>
      <c r="F497" s="275" t="s">
        <v>2383</v>
      </c>
      <c r="G497" s="276" t="s">
        <v>105</v>
      </c>
      <c r="H497" s="583" t="s">
        <v>140</v>
      </c>
    </row>
    <row r="498" spans="1:8" ht="18.75">
      <c r="A498" s="257">
        <v>12</v>
      </c>
      <c r="B498" s="257"/>
      <c r="C498" s="257" t="s">
        <v>2392</v>
      </c>
      <c r="D498" s="257" t="s">
        <v>508</v>
      </c>
      <c r="E498" s="275" t="s">
        <v>2393</v>
      </c>
      <c r="F498" s="275" t="s">
        <v>2394</v>
      </c>
      <c r="G498" s="276" t="s">
        <v>106</v>
      </c>
      <c r="H498" s="583" t="s">
        <v>140</v>
      </c>
    </row>
    <row r="499" spans="1:8" ht="18.75">
      <c r="A499" s="257">
        <v>13</v>
      </c>
      <c r="B499" s="257"/>
      <c r="C499" s="257" t="s">
        <v>2395</v>
      </c>
      <c r="D499" s="257" t="s">
        <v>508</v>
      </c>
      <c r="E499" s="275" t="s">
        <v>2396</v>
      </c>
      <c r="F499" s="275" t="s">
        <v>2397</v>
      </c>
      <c r="G499" s="276" t="s">
        <v>2398</v>
      </c>
      <c r="H499" s="583" t="s">
        <v>140</v>
      </c>
    </row>
    <row r="500" spans="1:8" ht="18.75">
      <c r="A500" s="257">
        <v>14</v>
      </c>
      <c r="B500" s="257"/>
      <c r="C500" s="257" t="s">
        <v>2399</v>
      </c>
      <c r="D500" s="257" t="s">
        <v>508</v>
      </c>
      <c r="E500" s="275" t="s">
        <v>2400</v>
      </c>
      <c r="F500" s="275" t="s">
        <v>2401</v>
      </c>
      <c r="G500" s="276" t="s">
        <v>2372</v>
      </c>
      <c r="H500" s="583" t="s">
        <v>140</v>
      </c>
    </row>
    <row r="501" spans="1:8" ht="18.75">
      <c r="A501" s="257">
        <v>15</v>
      </c>
      <c r="B501" s="257"/>
      <c r="C501" s="257" t="s">
        <v>2402</v>
      </c>
      <c r="D501" s="257" t="s">
        <v>508</v>
      </c>
      <c r="E501" s="275" t="s">
        <v>2403</v>
      </c>
      <c r="F501" s="275" t="s">
        <v>2394</v>
      </c>
      <c r="G501" s="276" t="s">
        <v>106</v>
      </c>
      <c r="H501" s="583" t="s">
        <v>140</v>
      </c>
    </row>
    <row r="502" spans="1:8" ht="18.75">
      <c r="A502" s="257">
        <v>16</v>
      </c>
      <c r="B502" s="257"/>
      <c r="C502" s="257" t="s">
        <v>2404</v>
      </c>
      <c r="D502" s="257" t="s">
        <v>2405</v>
      </c>
      <c r="E502" s="275" t="s">
        <v>2406</v>
      </c>
      <c r="F502" s="275" t="s">
        <v>2359</v>
      </c>
      <c r="G502" s="276" t="s">
        <v>106</v>
      </c>
      <c r="H502" s="583" t="s">
        <v>2147</v>
      </c>
    </row>
    <row r="503" spans="1:8" ht="18.75">
      <c r="A503" s="257">
        <v>17</v>
      </c>
      <c r="B503" s="257"/>
      <c r="C503" s="257" t="s">
        <v>2407</v>
      </c>
      <c r="D503" s="257" t="s">
        <v>2408</v>
      </c>
      <c r="E503" s="275" t="s">
        <v>2409</v>
      </c>
      <c r="F503" s="275" t="s">
        <v>2359</v>
      </c>
      <c r="G503" s="276" t="s">
        <v>2398</v>
      </c>
      <c r="H503" s="583" t="s">
        <v>2238</v>
      </c>
    </row>
    <row r="504" spans="1:8" ht="18.75">
      <c r="A504" s="257">
        <v>18</v>
      </c>
      <c r="B504" s="257"/>
      <c r="C504" s="257" t="s">
        <v>2410</v>
      </c>
      <c r="D504" s="257" t="s">
        <v>2411</v>
      </c>
      <c r="E504" s="275" t="s">
        <v>2412</v>
      </c>
      <c r="F504" s="275" t="s">
        <v>2413</v>
      </c>
      <c r="G504" s="276" t="s">
        <v>2414</v>
      </c>
      <c r="H504" s="583" t="s">
        <v>2238</v>
      </c>
    </row>
    <row r="505" spans="1:8" ht="18.75">
      <c r="A505" s="257">
        <v>19</v>
      </c>
      <c r="B505" s="257"/>
      <c r="C505" s="257" t="s">
        <v>2415</v>
      </c>
      <c r="D505" s="257" t="s">
        <v>2411</v>
      </c>
      <c r="E505" s="275" t="s">
        <v>2416</v>
      </c>
      <c r="F505" s="275" t="s">
        <v>2359</v>
      </c>
      <c r="G505" s="276" t="s">
        <v>2238</v>
      </c>
      <c r="H505" s="583" t="s">
        <v>2238</v>
      </c>
    </row>
    <row r="506" spans="1:8" ht="18.75">
      <c r="A506" s="277">
        <v>19</v>
      </c>
      <c r="B506" s="712" t="s">
        <v>2417</v>
      </c>
      <c r="C506" s="278" t="s">
        <v>2418</v>
      </c>
      <c r="D506" s="278" t="s">
        <v>640</v>
      </c>
      <c r="E506" s="278" t="s">
        <v>2419</v>
      </c>
      <c r="F506" s="278" t="s">
        <v>2420</v>
      </c>
      <c r="G506" s="278" t="s">
        <v>105</v>
      </c>
      <c r="H506" s="278" t="s">
        <v>330</v>
      </c>
    </row>
    <row r="507" spans="1:8" ht="18.75">
      <c r="A507" s="277">
        <v>2</v>
      </c>
      <c r="B507" s="712"/>
      <c r="C507" s="278" t="s">
        <v>2421</v>
      </c>
      <c r="D507" s="278" t="s">
        <v>623</v>
      </c>
      <c r="E507" s="278" t="s">
        <v>2422</v>
      </c>
      <c r="F507" s="278" t="s">
        <v>2423</v>
      </c>
      <c r="G507" s="278" t="s">
        <v>106</v>
      </c>
      <c r="H507" s="278" t="s">
        <v>2424</v>
      </c>
    </row>
    <row r="508" spans="1:8" ht="18.75">
      <c r="A508" s="277">
        <v>3</v>
      </c>
      <c r="B508" s="712"/>
      <c r="C508" s="278" t="s">
        <v>2425</v>
      </c>
      <c r="D508" s="278" t="s">
        <v>623</v>
      </c>
      <c r="E508" s="278" t="s">
        <v>2426</v>
      </c>
      <c r="F508" s="278" t="s">
        <v>2427</v>
      </c>
      <c r="G508" s="278" t="s">
        <v>106</v>
      </c>
      <c r="H508" s="278" t="s">
        <v>330</v>
      </c>
    </row>
    <row r="509" spans="1:8" ht="18.75">
      <c r="A509" s="277">
        <v>4</v>
      </c>
      <c r="B509" s="712"/>
      <c r="C509" s="278" t="s">
        <v>2428</v>
      </c>
      <c r="D509" s="278" t="s">
        <v>623</v>
      </c>
      <c r="E509" s="278" t="s">
        <v>2429</v>
      </c>
      <c r="F509" s="278" t="s">
        <v>2427</v>
      </c>
      <c r="G509" s="278" t="s">
        <v>2430</v>
      </c>
      <c r="H509" s="278" t="s">
        <v>330</v>
      </c>
    </row>
    <row r="510" spans="1:8" ht="18.75">
      <c r="A510" s="277">
        <v>5</v>
      </c>
      <c r="B510" s="712"/>
      <c r="C510" s="278" t="s">
        <v>2431</v>
      </c>
      <c r="D510" s="278" t="s">
        <v>623</v>
      </c>
      <c r="E510" s="278" t="s">
        <v>2432</v>
      </c>
      <c r="F510" s="278" t="s">
        <v>2433</v>
      </c>
      <c r="G510" s="278" t="s">
        <v>106</v>
      </c>
      <c r="H510" s="278" t="s">
        <v>330</v>
      </c>
    </row>
    <row r="511" spans="1:8" ht="18.75">
      <c r="A511" s="277">
        <v>6</v>
      </c>
      <c r="B511" s="712"/>
      <c r="C511" s="278" t="s">
        <v>2434</v>
      </c>
      <c r="D511" s="278" t="s">
        <v>623</v>
      </c>
      <c r="E511" s="278" t="s">
        <v>2435</v>
      </c>
      <c r="F511" s="278" t="s">
        <v>2436</v>
      </c>
      <c r="G511" s="278" t="s">
        <v>791</v>
      </c>
      <c r="H511" s="278"/>
    </row>
    <row r="512" spans="1:8" ht="18.75">
      <c r="A512" s="277">
        <v>7</v>
      </c>
      <c r="B512" s="712"/>
      <c r="C512" s="278" t="s">
        <v>2437</v>
      </c>
      <c r="D512" s="278" t="s">
        <v>623</v>
      </c>
      <c r="E512" s="278" t="s">
        <v>2438</v>
      </c>
      <c r="F512" s="278" t="s">
        <v>2439</v>
      </c>
      <c r="G512" s="278" t="s">
        <v>106</v>
      </c>
      <c r="H512" s="278" t="s">
        <v>330</v>
      </c>
    </row>
    <row r="513" spans="1:8" ht="18.75">
      <c r="A513" s="277">
        <v>8</v>
      </c>
      <c r="B513" s="712"/>
      <c r="C513" s="278" t="s">
        <v>2440</v>
      </c>
      <c r="D513" s="278" t="s">
        <v>623</v>
      </c>
      <c r="E513" s="278" t="s">
        <v>2441</v>
      </c>
      <c r="F513" s="278" t="s">
        <v>2439</v>
      </c>
      <c r="G513" s="278" t="s">
        <v>360</v>
      </c>
      <c r="H513" s="278" t="s">
        <v>330</v>
      </c>
    </row>
    <row r="514" spans="1:8" ht="18.75">
      <c r="A514" s="277">
        <v>9</v>
      </c>
      <c r="B514" s="712"/>
      <c r="C514" s="278" t="s">
        <v>2442</v>
      </c>
      <c r="D514" s="278" t="s">
        <v>623</v>
      </c>
      <c r="E514" s="278" t="s">
        <v>2443</v>
      </c>
      <c r="F514" s="278" t="s">
        <v>2444</v>
      </c>
      <c r="G514" s="278" t="s">
        <v>106</v>
      </c>
      <c r="H514" s="278" t="s">
        <v>330</v>
      </c>
    </row>
    <row r="515" spans="1:8" ht="18.75">
      <c r="A515" s="277">
        <v>10</v>
      </c>
      <c r="B515" s="712"/>
      <c r="C515" s="278" t="s">
        <v>2445</v>
      </c>
      <c r="D515" s="278" t="s">
        <v>623</v>
      </c>
      <c r="E515" s="278" t="s">
        <v>2446</v>
      </c>
      <c r="F515" s="278" t="s">
        <v>2444</v>
      </c>
      <c r="G515" s="278" t="s">
        <v>2447</v>
      </c>
      <c r="H515" s="278"/>
    </row>
    <row r="516" spans="1:8" ht="18.75">
      <c r="A516" s="277">
        <v>11</v>
      </c>
      <c r="B516" s="712"/>
      <c r="C516" s="278" t="s">
        <v>2448</v>
      </c>
      <c r="D516" s="278" t="s">
        <v>623</v>
      </c>
      <c r="E516" s="278" t="s">
        <v>2449</v>
      </c>
      <c r="F516" s="278" t="s">
        <v>2444</v>
      </c>
      <c r="G516" s="278" t="s">
        <v>107</v>
      </c>
      <c r="H516" s="278"/>
    </row>
    <row r="517" spans="1:8" ht="18.75">
      <c r="A517" s="277">
        <v>12</v>
      </c>
      <c r="B517" s="712"/>
      <c r="C517" s="278" t="s">
        <v>2450</v>
      </c>
      <c r="D517" s="278" t="s">
        <v>623</v>
      </c>
      <c r="E517" s="278" t="s">
        <v>2451</v>
      </c>
      <c r="F517" s="278" t="s">
        <v>2444</v>
      </c>
      <c r="G517" s="278" t="s">
        <v>2452</v>
      </c>
      <c r="H517" s="278" t="s">
        <v>330</v>
      </c>
    </row>
    <row r="518" spans="1:8" ht="18.75">
      <c r="A518" s="277">
        <v>13</v>
      </c>
      <c r="B518" s="712"/>
      <c r="C518" s="278" t="s">
        <v>2453</v>
      </c>
      <c r="D518" s="278" t="s">
        <v>623</v>
      </c>
      <c r="E518" s="278" t="s">
        <v>2454</v>
      </c>
      <c r="F518" s="278" t="s">
        <v>2455</v>
      </c>
      <c r="G518" s="278" t="s">
        <v>106</v>
      </c>
      <c r="H518" s="278" t="s">
        <v>330</v>
      </c>
    </row>
    <row r="519" spans="1:8" ht="18.75">
      <c r="A519" s="277">
        <v>14</v>
      </c>
      <c r="B519" s="712"/>
      <c r="C519" s="278" t="s">
        <v>2456</v>
      </c>
      <c r="D519" s="278" t="s">
        <v>623</v>
      </c>
      <c r="E519" s="278" t="s">
        <v>2457</v>
      </c>
      <c r="F519" s="278" t="s">
        <v>2458</v>
      </c>
      <c r="G519" s="278" t="s">
        <v>2447</v>
      </c>
      <c r="H519" s="278" t="s">
        <v>330</v>
      </c>
    </row>
    <row r="520" spans="1:8" ht="18.75">
      <c r="A520" s="277">
        <v>15</v>
      </c>
      <c r="B520" s="712"/>
      <c r="C520" s="278" t="s">
        <v>2459</v>
      </c>
      <c r="D520" s="278" t="s">
        <v>623</v>
      </c>
      <c r="E520" s="278" t="s">
        <v>2460</v>
      </c>
      <c r="F520" s="278" t="s">
        <v>2461</v>
      </c>
      <c r="G520" s="278" t="s">
        <v>106</v>
      </c>
      <c r="H520" s="278"/>
    </row>
    <row r="521" spans="1:8" ht="18.75">
      <c r="A521" s="277">
        <v>16</v>
      </c>
      <c r="B521" s="712"/>
      <c r="C521" s="278" t="s">
        <v>2462</v>
      </c>
      <c r="D521" s="278" t="s">
        <v>980</v>
      </c>
      <c r="E521" s="278" t="s">
        <v>2463</v>
      </c>
      <c r="F521" s="278" t="s">
        <v>2464</v>
      </c>
      <c r="G521" s="278" t="s">
        <v>107</v>
      </c>
      <c r="H521" s="278" t="s">
        <v>473</v>
      </c>
    </row>
    <row r="522" spans="1:8" ht="18.75">
      <c r="A522" s="277">
        <v>17</v>
      </c>
      <c r="B522" s="712"/>
      <c r="C522" s="278" t="s">
        <v>2465</v>
      </c>
      <c r="D522" s="278" t="s">
        <v>980</v>
      </c>
      <c r="E522" s="278" t="s">
        <v>2466</v>
      </c>
      <c r="F522" s="278" t="s">
        <v>2444</v>
      </c>
      <c r="G522" s="278" t="s">
        <v>107</v>
      </c>
      <c r="H522" s="278" t="s">
        <v>473</v>
      </c>
    </row>
    <row r="523" spans="1:8" ht="18.75">
      <c r="A523" s="277">
        <v>18</v>
      </c>
      <c r="B523" s="712"/>
      <c r="C523" s="278" t="s">
        <v>2467</v>
      </c>
      <c r="D523" s="278" t="s">
        <v>2147</v>
      </c>
      <c r="E523" s="278" t="s">
        <v>2468</v>
      </c>
      <c r="F523" s="278" t="s">
        <v>2469</v>
      </c>
      <c r="G523" s="278" t="s">
        <v>107</v>
      </c>
      <c r="H523" s="278" t="s">
        <v>2470</v>
      </c>
    </row>
    <row r="524" spans="1:8" ht="18.75">
      <c r="A524" s="277">
        <v>19</v>
      </c>
      <c r="B524" s="712"/>
      <c r="C524" s="278" t="s">
        <v>2471</v>
      </c>
      <c r="D524" s="278" t="s">
        <v>580</v>
      </c>
      <c r="E524" s="278" t="s">
        <v>2472</v>
      </c>
      <c r="F524" s="278" t="s">
        <v>2473</v>
      </c>
      <c r="G524" s="278" t="s">
        <v>106</v>
      </c>
      <c r="H524" s="278" t="s">
        <v>330</v>
      </c>
    </row>
    <row r="525" spans="1:8" ht="18.75">
      <c r="A525" s="277">
        <v>20</v>
      </c>
      <c r="B525" s="712"/>
      <c r="C525" s="278" t="s">
        <v>2474</v>
      </c>
      <c r="D525" s="278" t="s">
        <v>580</v>
      </c>
      <c r="E525" s="278" t="s">
        <v>2475</v>
      </c>
      <c r="F525" s="278" t="s">
        <v>2461</v>
      </c>
      <c r="G525" s="278" t="s">
        <v>2476</v>
      </c>
      <c r="H525" s="278" t="s">
        <v>330</v>
      </c>
    </row>
    <row r="526" spans="1:8" ht="18.75">
      <c r="A526" s="277">
        <v>21</v>
      </c>
      <c r="B526" s="712"/>
      <c r="C526" s="278" t="s">
        <v>2477</v>
      </c>
      <c r="D526" s="278" t="s">
        <v>580</v>
      </c>
      <c r="E526" s="278" t="s">
        <v>2478</v>
      </c>
      <c r="F526" s="278" t="s">
        <v>2479</v>
      </c>
      <c r="G526" s="278" t="s">
        <v>107</v>
      </c>
      <c r="H526" s="278" t="s">
        <v>330</v>
      </c>
    </row>
    <row r="527" spans="1:8" ht="18.75">
      <c r="A527" s="277">
        <v>22</v>
      </c>
      <c r="B527" s="712"/>
      <c r="C527" s="278" t="s">
        <v>2480</v>
      </c>
      <c r="D527" s="278" t="s">
        <v>580</v>
      </c>
      <c r="E527" s="278" t="s">
        <v>2481</v>
      </c>
      <c r="F527" s="278" t="s">
        <v>2482</v>
      </c>
      <c r="G527" s="278" t="s">
        <v>106</v>
      </c>
      <c r="H527" s="278" t="s">
        <v>330</v>
      </c>
    </row>
    <row r="528" spans="1:8" ht="25.5">
      <c r="A528" s="277">
        <v>23</v>
      </c>
      <c r="B528" s="712"/>
      <c r="C528" s="278" t="s">
        <v>2483</v>
      </c>
      <c r="D528" s="278" t="s">
        <v>580</v>
      </c>
      <c r="E528" s="278" t="s">
        <v>2484</v>
      </c>
      <c r="F528" s="278" t="s">
        <v>2485</v>
      </c>
      <c r="G528" s="278" t="s">
        <v>2476</v>
      </c>
      <c r="H528" s="278" t="s">
        <v>330</v>
      </c>
    </row>
    <row r="529" spans="1:8" ht="18.75">
      <c r="A529" s="277">
        <v>24</v>
      </c>
      <c r="B529" s="712"/>
      <c r="C529" s="278" t="s">
        <v>2486</v>
      </c>
      <c r="D529" s="278" t="s">
        <v>580</v>
      </c>
      <c r="E529" s="278" t="s">
        <v>2487</v>
      </c>
      <c r="F529" s="278" t="s">
        <v>2488</v>
      </c>
      <c r="G529" s="278" t="s">
        <v>2476</v>
      </c>
      <c r="H529" s="278" t="s">
        <v>330</v>
      </c>
    </row>
    <row r="530" spans="1:8" ht="18.75">
      <c r="A530" s="277"/>
      <c r="B530" s="712"/>
      <c r="C530" s="278" t="s">
        <v>2489</v>
      </c>
      <c r="D530" s="278" t="s">
        <v>580</v>
      </c>
      <c r="E530" s="278" t="s">
        <v>2490</v>
      </c>
      <c r="F530" s="278" t="s">
        <v>2482</v>
      </c>
      <c r="G530" s="278" t="s">
        <v>106</v>
      </c>
      <c r="H530" s="278"/>
    </row>
    <row r="531" spans="1:8" ht="18.75">
      <c r="A531" s="277">
        <v>25</v>
      </c>
      <c r="B531" s="712"/>
      <c r="C531" s="278" t="s">
        <v>2491</v>
      </c>
      <c r="D531" s="278" t="s">
        <v>580</v>
      </c>
      <c r="E531" s="278" t="s">
        <v>2492</v>
      </c>
      <c r="F531" s="278" t="s">
        <v>2479</v>
      </c>
      <c r="G531" s="278" t="s">
        <v>106</v>
      </c>
      <c r="H531" s="278"/>
    </row>
    <row r="532" spans="1:8" ht="18.75">
      <c r="A532" s="277">
        <v>26</v>
      </c>
      <c r="B532" s="712"/>
      <c r="C532" s="278" t="s">
        <v>2493</v>
      </c>
      <c r="D532" s="278" t="s">
        <v>580</v>
      </c>
      <c r="E532" s="278" t="s">
        <v>2494</v>
      </c>
      <c r="F532" s="278" t="s">
        <v>2495</v>
      </c>
      <c r="G532" s="278" t="s">
        <v>106</v>
      </c>
      <c r="H532" s="278" t="s">
        <v>330</v>
      </c>
    </row>
    <row r="533" spans="1:8" ht="18.75">
      <c r="A533" s="277">
        <v>27</v>
      </c>
      <c r="B533" s="712"/>
      <c r="C533" s="278" t="s">
        <v>2496</v>
      </c>
      <c r="D533" s="278" t="s">
        <v>580</v>
      </c>
      <c r="E533" s="278" t="s">
        <v>2497</v>
      </c>
      <c r="F533" s="278" t="s">
        <v>2495</v>
      </c>
      <c r="G533" s="278" t="s">
        <v>940</v>
      </c>
      <c r="H533" s="278"/>
    </row>
    <row r="534" spans="1:8" ht="18.75">
      <c r="A534" s="277">
        <v>28</v>
      </c>
      <c r="B534" s="712"/>
      <c r="C534" s="278" t="s">
        <v>2498</v>
      </c>
      <c r="D534" s="278" t="s">
        <v>580</v>
      </c>
      <c r="E534" s="278" t="s">
        <v>2499</v>
      </c>
      <c r="F534" s="278" t="s">
        <v>2461</v>
      </c>
      <c r="G534" s="278" t="s">
        <v>106</v>
      </c>
      <c r="H534" s="278" t="s">
        <v>330</v>
      </c>
    </row>
    <row r="535" spans="1:8" ht="18.75">
      <c r="A535" s="277">
        <v>29</v>
      </c>
      <c r="B535" s="712"/>
      <c r="C535" s="278" t="s">
        <v>2500</v>
      </c>
      <c r="D535" s="278" t="s">
        <v>580</v>
      </c>
      <c r="E535" s="278" t="s">
        <v>2501</v>
      </c>
      <c r="F535" s="278" t="s">
        <v>2444</v>
      </c>
      <c r="G535" s="278" t="s">
        <v>107</v>
      </c>
      <c r="H535" s="278" t="s">
        <v>330</v>
      </c>
    </row>
    <row r="536" spans="1:8" ht="18.75">
      <c r="A536" s="277">
        <v>30</v>
      </c>
      <c r="B536" s="712"/>
      <c r="C536" s="278" t="s">
        <v>2502</v>
      </c>
      <c r="D536" s="278" t="s">
        <v>580</v>
      </c>
      <c r="E536" s="278" t="s">
        <v>2503</v>
      </c>
      <c r="F536" s="278" t="s">
        <v>2444</v>
      </c>
      <c r="G536" s="278" t="s">
        <v>106</v>
      </c>
      <c r="H536" s="278"/>
    </row>
    <row r="537" spans="1:8" ht="18.75">
      <c r="A537" s="277">
        <v>31</v>
      </c>
      <c r="B537" s="712"/>
      <c r="C537" s="278" t="s">
        <v>2504</v>
      </c>
      <c r="D537" s="278" t="s">
        <v>580</v>
      </c>
      <c r="E537" s="278" t="s">
        <v>2505</v>
      </c>
      <c r="F537" s="278" t="s">
        <v>2444</v>
      </c>
      <c r="G537" s="278" t="s">
        <v>2452</v>
      </c>
      <c r="H537" s="278"/>
    </row>
    <row r="538" spans="1:8" ht="18.75">
      <c r="A538" s="277">
        <v>32</v>
      </c>
      <c r="B538" s="712"/>
      <c r="C538" s="278" t="s">
        <v>2506</v>
      </c>
      <c r="D538" s="278" t="s">
        <v>580</v>
      </c>
      <c r="E538" s="278" t="s">
        <v>2507</v>
      </c>
      <c r="F538" s="278" t="s">
        <v>2444</v>
      </c>
      <c r="G538" s="278" t="s">
        <v>106</v>
      </c>
      <c r="H538" s="278"/>
    </row>
    <row r="539" spans="1:8" ht="18.75">
      <c r="A539" s="277">
        <v>33</v>
      </c>
      <c r="B539" s="712"/>
      <c r="C539" s="278" t="s">
        <v>2508</v>
      </c>
      <c r="D539" s="278" t="s">
        <v>580</v>
      </c>
      <c r="E539" s="278" t="s">
        <v>2509</v>
      </c>
      <c r="F539" s="278" t="s">
        <v>2444</v>
      </c>
      <c r="G539" s="278" t="s">
        <v>2447</v>
      </c>
      <c r="H539" s="278"/>
    </row>
    <row r="540" spans="1:8" ht="18.75">
      <c r="A540" s="277">
        <v>34</v>
      </c>
      <c r="B540" s="712"/>
      <c r="C540" s="278" t="s">
        <v>2510</v>
      </c>
      <c r="D540" s="278" t="s">
        <v>2511</v>
      </c>
      <c r="E540" s="278" t="s">
        <v>2512</v>
      </c>
      <c r="F540" s="278" t="s">
        <v>2444</v>
      </c>
      <c r="G540" s="278" t="s">
        <v>106</v>
      </c>
      <c r="H540" s="278"/>
    </row>
    <row r="541" spans="1:8" ht="18.75">
      <c r="A541" s="277">
        <v>35</v>
      </c>
      <c r="B541" s="712"/>
      <c r="C541" s="278" t="s">
        <v>2513</v>
      </c>
      <c r="D541" s="278" t="s">
        <v>2514</v>
      </c>
      <c r="E541" s="278" t="s">
        <v>2515</v>
      </c>
      <c r="F541" s="278" t="s">
        <v>2516</v>
      </c>
      <c r="G541" s="278" t="s">
        <v>2452</v>
      </c>
      <c r="H541" s="278"/>
    </row>
    <row r="542" spans="1:8" ht="18.75">
      <c r="A542" s="277">
        <v>36</v>
      </c>
      <c r="B542" s="712"/>
      <c r="C542" s="278" t="s">
        <v>2517</v>
      </c>
      <c r="D542" s="278" t="s">
        <v>2518</v>
      </c>
      <c r="E542" s="278" t="s">
        <v>2519</v>
      </c>
      <c r="F542" s="278" t="s">
        <v>2461</v>
      </c>
      <c r="G542" s="278" t="s">
        <v>107</v>
      </c>
      <c r="H542" s="278"/>
    </row>
    <row r="543" spans="1:8" ht="18.75">
      <c r="A543" s="277">
        <v>37</v>
      </c>
      <c r="B543" s="712"/>
      <c r="C543" s="278" t="s">
        <v>2520</v>
      </c>
      <c r="D543" s="278" t="s">
        <v>2521</v>
      </c>
      <c r="E543" s="278" t="s">
        <v>2522</v>
      </c>
      <c r="F543" s="278" t="s">
        <v>2523</v>
      </c>
      <c r="G543" s="278" t="s">
        <v>940</v>
      </c>
      <c r="H543" s="278"/>
    </row>
    <row r="544" spans="1:8" ht="18.75">
      <c r="A544" s="277">
        <v>38</v>
      </c>
      <c r="B544" s="712"/>
      <c r="C544" s="278" t="s">
        <v>2524</v>
      </c>
      <c r="D544" s="278" t="s">
        <v>2525</v>
      </c>
      <c r="E544" s="278" t="s">
        <v>2526</v>
      </c>
      <c r="F544" s="278" t="s">
        <v>2527</v>
      </c>
      <c r="G544" s="278" t="s">
        <v>940</v>
      </c>
      <c r="H544" s="278"/>
    </row>
    <row r="545" spans="1:8" ht="18.75">
      <c r="A545" s="277">
        <v>39</v>
      </c>
      <c r="B545" s="712"/>
      <c r="C545" s="278" t="s">
        <v>2528</v>
      </c>
      <c r="D545" s="279" t="s">
        <v>2529</v>
      </c>
      <c r="E545" s="278" t="s">
        <v>2530</v>
      </c>
      <c r="F545" s="278" t="s">
        <v>2523</v>
      </c>
      <c r="G545" s="278" t="s">
        <v>940</v>
      </c>
      <c r="H545" s="278"/>
    </row>
    <row r="546" spans="1:8" ht="18.75">
      <c r="A546" s="277">
        <v>40</v>
      </c>
      <c r="B546" s="712"/>
      <c r="C546" s="278" t="s">
        <v>2531</v>
      </c>
      <c r="D546" s="278" t="s">
        <v>2532</v>
      </c>
      <c r="E546" s="278" t="s">
        <v>2533</v>
      </c>
      <c r="F546" s="278" t="s">
        <v>2461</v>
      </c>
      <c r="G546" s="278">
        <v>10</v>
      </c>
      <c r="H546" s="278"/>
    </row>
    <row r="547" spans="1:8" ht="18.75">
      <c r="A547" s="277">
        <v>41</v>
      </c>
      <c r="B547" s="712"/>
      <c r="C547" s="278" t="s">
        <v>2534</v>
      </c>
      <c r="D547" s="278" t="s">
        <v>159</v>
      </c>
      <c r="E547" s="278" t="s">
        <v>2535</v>
      </c>
      <c r="F547" s="278" t="s">
        <v>2461</v>
      </c>
      <c r="G547" s="278">
        <v>12</v>
      </c>
      <c r="H547" s="278"/>
    </row>
    <row r="548" spans="1:8" ht="18.75">
      <c r="A548" s="277">
        <v>42</v>
      </c>
      <c r="B548" s="712"/>
      <c r="C548" s="278" t="s">
        <v>2536</v>
      </c>
      <c r="D548" s="278" t="s">
        <v>2130</v>
      </c>
      <c r="E548" s="278" t="s">
        <v>2537</v>
      </c>
      <c r="F548" s="278" t="s">
        <v>2461</v>
      </c>
      <c r="G548" s="278">
        <v>8</v>
      </c>
      <c r="H548" s="278"/>
    </row>
    <row r="549" spans="1:8" ht="18.75">
      <c r="A549" s="257">
        <v>20</v>
      </c>
      <c r="B549" s="258" t="s">
        <v>2538</v>
      </c>
      <c r="C549" s="257" t="s">
        <v>2539</v>
      </c>
      <c r="D549" s="257" t="s">
        <v>1604</v>
      </c>
      <c r="E549" s="275" t="s">
        <v>2540</v>
      </c>
      <c r="F549" s="275" t="s">
        <v>2541</v>
      </c>
      <c r="G549" s="280" t="s">
        <v>1743</v>
      </c>
      <c r="H549" s="584" t="s">
        <v>2542</v>
      </c>
    </row>
    <row r="550" spans="1:8" ht="18.75">
      <c r="A550" s="257"/>
      <c r="B550" s="257"/>
      <c r="C550" s="257" t="s">
        <v>2543</v>
      </c>
      <c r="D550" s="257" t="s">
        <v>2544</v>
      </c>
      <c r="E550" s="262" t="s">
        <v>2545</v>
      </c>
      <c r="F550" s="262" t="s">
        <v>2546</v>
      </c>
      <c r="G550" s="257" t="s">
        <v>1712</v>
      </c>
      <c r="H550" s="584" t="s">
        <v>2542</v>
      </c>
    </row>
    <row r="551" spans="1:8" ht="18.75">
      <c r="A551" s="257"/>
      <c r="B551" s="257"/>
      <c r="C551" s="257" t="s">
        <v>2547</v>
      </c>
      <c r="D551" s="257" t="s">
        <v>2548</v>
      </c>
      <c r="E551" s="262" t="s">
        <v>2549</v>
      </c>
      <c r="F551" s="262" t="s">
        <v>2550</v>
      </c>
      <c r="G551" s="257" t="s">
        <v>1712</v>
      </c>
      <c r="H551" s="584" t="s">
        <v>2542</v>
      </c>
    </row>
    <row r="552" spans="1:8" ht="18.75">
      <c r="A552" s="257"/>
      <c r="B552" s="257"/>
      <c r="C552" s="257" t="s">
        <v>2551</v>
      </c>
      <c r="D552" s="257" t="s">
        <v>2552</v>
      </c>
      <c r="E552" s="262" t="s">
        <v>2553</v>
      </c>
      <c r="F552" s="262" t="s">
        <v>2554</v>
      </c>
      <c r="G552" s="257" t="s">
        <v>1712</v>
      </c>
      <c r="H552" s="584" t="s">
        <v>2542</v>
      </c>
    </row>
    <row r="553" spans="1:8" ht="18.75">
      <c r="A553" s="257"/>
      <c r="B553" s="257"/>
      <c r="C553" s="257" t="s">
        <v>2555</v>
      </c>
      <c r="D553" s="257" t="s">
        <v>2552</v>
      </c>
      <c r="E553" s="262" t="s">
        <v>2556</v>
      </c>
      <c r="F553" s="262" t="s">
        <v>2557</v>
      </c>
      <c r="G553" s="257" t="s">
        <v>1712</v>
      </c>
      <c r="H553" s="343" t="s">
        <v>2558</v>
      </c>
    </row>
    <row r="554" spans="1:8" ht="18.75">
      <c r="A554" s="257"/>
      <c r="B554" s="257"/>
      <c r="C554" s="257" t="s">
        <v>2559</v>
      </c>
      <c r="D554" s="257" t="s">
        <v>2552</v>
      </c>
      <c r="E554" s="262" t="s">
        <v>2560</v>
      </c>
      <c r="F554" s="262" t="s">
        <v>2561</v>
      </c>
      <c r="G554" s="257" t="s">
        <v>1712</v>
      </c>
      <c r="H554" s="343" t="s">
        <v>104</v>
      </c>
    </row>
    <row r="555" spans="1:8" ht="18.75">
      <c r="A555" s="257"/>
      <c r="B555" s="257"/>
      <c r="C555" s="257" t="s">
        <v>2562</v>
      </c>
      <c r="D555" s="257" t="s">
        <v>2552</v>
      </c>
      <c r="E555" s="262" t="s">
        <v>2563</v>
      </c>
      <c r="F555" s="262" t="s">
        <v>2564</v>
      </c>
      <c r="G555" s="257" t="s">
        <v>1712</v>
      </c>
      <c r="H555" s="343" t="s">
        <v>2542</v>
      </c>
    </row>
    <row r="556" spans="1:8" ht="18.75">
      <c r="A556" s="257"/>
      <c r="B556" s="257"/>
      <c r="C556" s="257" t="s">
        <v>2565</v>
      </c>
      <c r="D556" s="257" t="s">
        <v>2552</v>
      </c>
      <c r="E556" s="262" t="s">
        <v>2566</v>
      </c>
      <c r="F556" s="262" t="s">
        <v>2567</v>
      </c>
      <c r="G556" s="257" t="s">
        <v>1743</v>
      </c>
      <c r="H556" s="343" t="s">
        <v>2542</v>
      </c>
    </row>
    <row r="557" spans="1:8" ht="18.75">
      <c r="A557" s="257"/>
      <c r="B557" s="257"/>
      <c r="C557" s="257" t="s">
        <v>2568</v>
      </c>
      <c r="D557" s="257" t="s">
        <v>2552</v>
      </c>
      <c r="E557" s="262" t="s">
        <v>2569</v>
      </c>
      <c r="F557" s="262" t="s">
        <v>2570</v>
      </c>
      <c r="G557" s="257" t="s">
        <v>1758</v>
      </c>
      <c r="H557" s="343"/>
    </row>
    <row r="558" spans="1:8" ht="18.75">
      <c r="A558" s="257"/>
      <c r="B558" s="257"/>
      <c r="C558" s="257" t="s">
        <v>2571</v>
      </c>
      <c r="D558" s="257" t="s">
        <v>2552</v>
      </c>
      <c r="E558" s="262" t="s">
        <v>2572</v>
      </c>
      <c r="F558" s="262" t="s">
        <v>2573</v>
      </c>
      <c r="G558" s="257" t="s">
        <v>2574</v>
      </c>
      <c r="H558" s="343" t="s">
        <v>2542</v>
      </c>
    </row>
    <row r="559" spans="1:8" ht="18.75">
      <c r="A559" s="257"/>
      <c r="B559" s="257"/>
      <c r="C559" s="257" t="s">
        <v>2575</v>
      </c>
      <c r="D559" s="257" t="s">
        <v>2552</v>
      </c>
      <c r="E559" s="262" t="s">
        <v>2576</v>
      </c>
      <c r="F559" s="262" t="s">
        <v>2577</v>
      </c>
      <c r="G559" s="257" t="s">
        <v>1712</v>
      </c>
      <c r="H559" s="343" t="s">
        <v>2542</v>
      </c>
    </row>
    <row r="560" spans="1:8" ht="18.75">
      <c r="A560" s="257"/>
      <c r="B560" s="257"/>
      <c r="C560" s="257" t="s">
        <v>2578</v>
      </c>
      <c r="D560" s="257" t="s">
        <v>2552</v>
      </c>
      <c r="E560" s="262" t="s">
        <v>2579</v>
      </c>
      <c r="F560" s="262" t="s">
        <v>2580</v>
      </c>
      <c r="G560" s="257" t="s">
        <v>1712</v>
      </c>
      <c r="H560" s="343" t="s">
        <v>104</v>
      </c>
    </row>
    <row r="561" spans="1:8" ht="18.75">
      <c r="A561" s="257"/>
      <c r="B561" s="257"/>
      <c r="C561" s="257" t="s">
        <v>2581</v>
      </c>
      <c r="D561" s="257" t="s">
        <v>2552</v>
      </c>
      <c r="E561" s="262" t="s">
        <v>2582</v>
      </c>
      <c r="F561" s="262" t="s">
        <v>2580</v>
      </c>
      <c r="G561" s="257" t="s">
        <v>1826</v>
      </c>
      <c r="H561" s="343" t="s">
        <v>104</v>
      </c>
    </row>
    <row r="562" spans="1:8" ht="18.75">
      <c r="A562" s="257"/>
      <c r="B562" s="257"/>
      <c r="C562" s="257" t="s">
        <v>2583</v>
      </c>
      <c r="D562" s="257" t="s">
        <v>2552</v>
      </c>
      <c r="E562" s="262" t="s">
        <v>2584</v>
      </c>
      <c r="F562" s="262" t="s">
        <v>2580</v>
      </c>
      <c r="G562" s="257" t="s">
        <v>1712</v>
      </c>
      <c r="H562" s="343" t="s">
        <v>104</v>
      </c>
    </row>
    <row r="563" spans="1:8" ht="18.75">
      <c r="A563" s="257"/>
      <c r="B563" s="257"/>
      <c r="C563" s="257" t="s">
        <v>2585</v>
      </c>
      <c r="D563" s="257" t="s">
        <v>2552</v>
      </c>
      <c r="E563" s="262" t="s">
        <v>2586</v>
      </c>
      <c r="F563" s="262" t="s">
        <v>2587</v>
      </c>
      <c r="G563" s="257" t="s">
        <v>1826</v>
      </c>
      <c r="H563" s="343" t="s">
        <v>104</v>
      </c>
    </row>
    <row r="564" spans="1:8" ht="18.75">
      <c r="A564" s="257"/>
      <c r="B564" s="257"/>
      <c r="C564" s="257" t="s">
        <v>2588</v>
      </c>
      <c r="D564" s="257" t="s">
        <v>2552</v>
      </c>
      <c r="E564" s="262" t="s">
        <v>2589</v>
      </c>
      <c r="F564" s="262" t="s">
        <v>2580</v>
      </c>
      <c r="G564" s="257" t="s">
        <v>1826</v>
      </c>
      <c r="H564" s="343" t="s">
        <v>104</v>
      </c>
    </row>
    <row r="565" spans="1:8" ht="18.75">
      <c r="A565" s="257"/>
      <c r="B565" s="257"/>
      <c r="C565" s="257" t="s">
        <v>2590</v>
      </c>
      <c r="D565" s="257" t="s">
        <v>2552</v>
      </c>
      <c r="E565" s="262" t="s">
        <v>2591</v>
      </c>
      <c r="F565" s="262" t="s">
        <v>2592</v>
      </c>
      <c r="G565" s="257" t="s">
        <v>1826</v>
      </c>
      <c r="H565" s="343" t="s">
        <v>104</v>
      </c>
    </row>
    <row r="566" spans="1:8" ht="18.75">
      <c r="A566" s="257"/>
      <c r="B566" s="257"/>
      <c r="C566" s="257" t="s">
        <v>2593</v>
      </c>
      <c r="D566" s="257" t="s">
        <v>2552</v>
      </c>
      <c r="E566" s="262" t="s">
        <v>2594</v>
      </c>
      <c r="F566" s="262" t="s">
        <v>2595</v>
      </c>
      <c r="G566" s="257" t="s">
        <v>1743</v>
      </c>
      <c r="H566" s="343" t="s">
        <v>104</v>
      </c>
    </row>
    <row r="567" spans="1:8" ht="18.75">
      <c r="A567" s="257"/>
      <c r="B567" s="257"/>
      <c r="C567" s="257" t="s">
        <v>2596</v>
      </c>
      <c r="D567" s="257" t="s">
        <v>2552</v>
      </c>
      <c r="E567" s="262" t="s">
        <v>2549</v>
      </c>
      <c r="F567" s="262" t="s">
        <v>2597</v>
      </c>
      <c r="G567" s="257" t="s">
        <v>1743</v>
      </c>
      <c r="H567" s="343" t="s">
        <v>104</v>
      </c>
    </row>
    <row r="568" spans="1:8" ht="18.75">
      <c r="A568" s="257"/>
      <c r="B568" s="257"/>
      <c r="C568" s="257" t="s">
        <v>2598</v>
      </c>
      <c r="D568" s="257" t="s">
        <v>2552</v>
      </c>
      <c r="E568" s="262" t="s">
        <v>2599</v>
      </c>
      <c r="F568" s="262" t="s">
        <v>2600</v>
      </c>
      <c r="G568" s="257" t="s">
        <v>1758</v>
      </c>
      <c r="H568" s="343" t="s">
        <v>104</v>
      </c>
    </row>
    <row r="569" spans="1:8" ht="18.75">
      <c r="A569" s="257"/>
      <c r="B569" s="257"/>
      <c r="C569" s="257" t="s">
        <v>2601</v>
      </c>
      <c r="D569" s="257" t="s">
        <v>2552</v>
      </c>
      <c r="E569" s="262" t="s">
        <v>2602</v>
      </c>
      <c r="F569" s="262" t="s">
        <v>2592</v>
      </c>
      <c r="G569" s="257" t="s">
        <v>1743</v>
      </c>
      <c r="H569" s="343" t="s">
        <v>2542</v>
      </c>
    </row>
    <row r="570" spans="1:8" ht="18.75">
      <c r="A570" s="257"/>
      <c r="B570" s="257"/>
      <c r="C570" s="257" t="s">
        <v>2603</v>
      </c>
      <c r="D570" s="257" t="s">
        <v>2552</v>
      </c>
      <c r="E570" s="262" t="s">
        <v>2604</v>
      </c>
      <c r="F570" s="262" t="s">
        <v>2592</v>
      </c>
      <c r="G570" s="257" t="s">
        <v>1712</v>
      </c>
      <c r="H570" s="343" t="s">
        <v>2605</v>
      </c>
    </row>
    <row r="571" spans="1:8" ht="18.75">
      <c r="A571" s="257"/>
      <c r="B571" s="257"/>
      <c r="C571" s="257" t="s">
        <v>2606</v>
      </c>
      <c r="D571" s="257" t="s">
        <v>2552</v>
      </c>
      <c r="E571" s="281" t="s">
        <v>2238</v>
      </c>
      <c r="F571" s="281" t="s">
        <v>2238</v>
      </c>
      <c r="G571" s="257" t="s">
        <v>1712</v>
      </c>
      <c r="H571" s="343" t="s">
        <v>104</v>
      </c>
    </row>
    <row r="572" spans="1:8" ht="18.75">
      <c r="A572" s="257"/>
      <c r="B572" s="257"/>
      <c r="C572" s="257" t="s">
        <v>2607</v>
      </c>
      <c r="D572" s="257" t="s">
        <v>2552</v>
      </c>
      <c r="E572" s="262" t="s">
        <v>2608</v>
      </c>
      <c r="F572" s="262" t="s">
        <v>2609</v>
      </c>
      <c r="G572" s="257" t="s">
        <v>104</v>
      </c>
      <c r="H572" s="343" t="s">
        <v>104</v>
      </c>
    </row>
    <row r="573" spans="1:8" ht="18.75">
      <c r="A573" s="257"/>
      <c r="B573" s="257"/>
      <c r="C573" s="257" t="s">
        <v>2610</v>
      </c>
      <c r="D573" s="257" t="s">
        <v>2552</v>
      </c>
      <c r="E573" s="262"/>
      <c r="F573" s="262"/>
      <c r="G573" s="257" t="s">
        <v>104</v>
      </c>
      <c r="H573" s="343" t="s">
        <v>104</v>
      </c>
    </row>
    <row r="574" spans="1:8" ht="18.75">
      <c r="A574" s="257"/>
      <c r="B574" s="257"/>
      <c r="C574" s="257" t="s">
        <v>2611</v>
      </c>
      <c r="D574" s="257" t="s">
        <v>2612</v>
      </c>
      <c r="E574" s="262" t="s">
        <v>2613</v>
      </c>
      <c r="F574" s="262" t="s">
        <v>2614</v>
      </c>
      <c r="G574" s="257" t="s">
        <v>1758</v>
      </c>
      <c r="H574" s="343" t="s">
        <v>104</v>
      </c>
    </row>
    <row r="575" spans="1:8" ht="19.5" thickBot="1">
      <c r="A575" s="277">
        <v>21</v>
      </c>
      <c r="B575" s="704" t="s">
        <v>2615</v>
      </c>
      <c r="C575" s="282" t="s">
        <v>2616</v>
      </c>
      <c r="D575" s="283" t="s">
        <v>2617</v>
      </c>
      <c r="E575" s="284">
        <v>18028</v>
      </c>
      <c r="F575" s="284">
        <v>36617</v>
      </c>
      <c r="G575" s="283" t="s">
        <v>105</v>
      </c>
      <c r="H575" s="283"/>
    </row>
    <row r="576" spans="1:8" ht="26.25" thickBot="1">
      <c r="A576" s="277">
        <v>2</v>
      </c>
      <c r="B576" s="705"/>
      <c r="C576" s="282" t="s">
        <v>2618</v>
      </c>
      <c r="D576" s="283" t="s">
        <v>640</v>
      </c>
      <c r="E576" s="284">
        <v>27717</v>
      </c>
      <c r="F576" s="284">
        <v>40352</v>
      </c>
      <c r="G576" s="283" t="s">
        <v>2619</v>
      </c>
      <c r="H576" s="283" t="s">
        <v>140</v>
      </c>
    </row>
    <row r="577" spans="1:8" ht="19.5" thickBot="1">
      <c r="A577" s="277">
        <v>3</v>
      </c>
      <c r="B577" s="705"/>
      <c r="C577" s="282" t="s">
        <v>2620</v>
      </c>
      <c r="D577" s="283" t="s">
        <v>580</v>
      </c>
      <c r="E577" s="284">
        <v>26116</v>
      </c>
      <c r="F577" s="284">
        <v>37712</v>
      </c>
      <c r="G577" s="283" t="s">
        <v>357</v>
      </c>
      <c r="H577" s="283" t="s">
        <v>2621</v>
      </c>
    </row>
    <row r="578" spans="1:8" ht="19.5" thickBot="1">
      <c r="A578" s="277">
        <v>4</v>
      </c>
      <c r="B578" s="705"/>
      <c r="C578" s="282" t="s">
        <v>2622</v>
      </c>
      <c r="D578" s="283" t="s">
        <v>623</v>
      </c>
      <c r="E578" s="284">
        <v>33974</v>
      </c>
      <c r="F578" s="284">
        <v>39326</v>
      </c>
      <c r="G578" s="283" t="s">
        <v>2623</v>
      </c>
      <c r="H578" s="283" t="s">
        <v>140</v>
      </c>
    </row>
    <row r="579" spans="1:8" ht="19.5" thickBot="1">
      <c r="A579" s="277">
        <v>5</v>
      </c>
      <c r="B579" s="705"/>
      <c r="C579" s="282" t="s">
        <v>2624</v>
      </c>
      <c r="D579" s="283" t="s">
        <v>1190</v>
      </c>
      <c r="E579" s="284">
        <v>28935</v>
      </c>
      <c r="F579" s="284">
        <v>38604</v>
      </c>
      <c r="G579" s="283" t="s">
        <v>105</v>
      </c>
      <c r="H579" s="283" t="s">
        <v>140</v>
      </c>
    </row>
    <row r="580" spans="1:8" ht="19.5" thickBot="1">
      <c r="A580" s="277">
        <v>6</v>
      </c>
      <c r="B580" s="705"/>
      <c r="C580" s="282" t="s">
        <v>2625</v>
      </c>
      <c r="D580" s="283" t="s">
        <v>1190</v>
      </c>
      <c r="E580" s="284">
        <v>27499</v>
      </c>
      <c r="F580" s="284">
        <v>39736</v>
      </c>
      <c r="G580" s="283" t="s">
        <v>329</v>
      </c>
      <c r="H580" s="283" t="s">
        <v>140</v>
      </c>
    </row>
    <row r="581" spans="1:8" ht="19.5" thickBot="1">
      <c r="A581" s="277">
        <v>7</v>
      </c>
      <c r="B581" s="705"/>
      <c r="C581" s="282" t="s">
        <v>2626</v>
      </c>
      <c r="D581" s="283" t="s">
        <v>1190</v>
      </c>
      <c r="E581" s="284">
        <v>30142</v>
      </c>
      <c r="F581" s="284">
        <v>38261</v>
      </c>
      <c r="G581" s="283" t="s">
        <v>105</v>
      </c>
      <c r="H581" s="283" t="s">
        <v>140</v>
      </c>
    </row>
    <row r="582" spans="1:8" ht="19.5" thickBot="1">
      <c r="A582" s="277">
        <v>8</v>
      </c>
      <c r="B582" s="705"/>
      <c r="C582" s="282" t="s">
        <v>2627</v>
      </c>
      <c r="D582" s="283" t="s">
        <v>2628</v>
      </c>
      <c r="E582" s="284">
        <v>21447</v>
      </c>
      <c r="F582" s="284">
        <v>37712</v>
      </c>
      <c r="G582" s="283" t="s">
        <v>357</v>
      </c>
      <c r="H582" s="283" t="s">
        <v>2629</v>
      </c>
    </row>
    <row r="583" spans="1:8" ht="19.5" thickBot="1">
      <c r="A583" s="277">
        <v>9</v>
      </c>
      <c r="B583" s="705"/>
      <c r="C583" s="282" t="s">
        <v>2630</v>
      </c>
      <c r="D583" s="283" t="s">
        <v>623</v>
      </c>
      <c r="E583" s="284">
        <v>27942</v>
      </c>
      <c r="F583" s="284">
        <v>39344</v>
      </c>
      <c r="G583" s="283" t="s">
        <v>2631</v>
      </c>
      <c r="H583" s="283" t="s">
        <v>140</v>
      </c>
    </row>
    <row r="584" spans="1:8" ht="19.5" thickBot="1">
      <c r="A584" s="277">
        <v>10</v>
      </c>
      <c r="B584" s="705"/>
      <c r="C584" s="282" t="s">
        <v>2632</v>
      </c>
      <c r="D584" s="283" t="s">
        <v>1190</v>
      </c>
      <c r="E584" s="284">
        <v>27186</v>
      </c>
      <c r="F584" s="284">
        <v>38899</v>
      </c>
      <c r="G584" s="283" t="s">
        <v>105</v>
      </c>
      <c r="H584" s="283"/>
    </row>
    <row r="585" spans="1:8" ht="19.5" thickBot="1">
      <c r="A585" s="277">
        <v>11</v>
      </c>
      <c r="B585" s="705"/>
      <c r="C585" s="282" t="s">
        <v>2633</v>
      </c>
      <c r="D585" s="283" t="s">
        <v>580</v>
      </c>
      <c r="E585" s="284">
        <v>32025</v>
      </c>
      <c r="F585" s="284">
        <v>40403</v>
      </c>
      <c r="G585" s="283" t="s">
        <v>2634</v>
      </c>
      <c r="H585" s="283"/>
    </row>
    <row r="586" spans="1:8" ht="19.5" thickBot="1">
      <c r="A586" s="277">
        <v>12</v>
      </c>
      <c r="B586" s="705"/>
      <c r="C586" s="282" t="s">
        <v>2635</v>
      </c>
      <c r="D586" s="283" t="s">
        <v>1190</v>
      </c>
      <c r="E586" s="284">
        <v>28672</v>
      </c>
      <c r="F586" s="284">
        <v>39531</v>
      </c>
      <c r="G586" s="283" t="s">
        <v>105</v>
      </c>
      <c r="H586" s="283" t="s">
        <v>140</v>
      </c>
    </row>
    <row r="587" spans="1:8" ht="19.5" thickBot="1">
      <c r="A587" s="277">
        <v>13</v>
      </c>
      <c r="B587" s="705"/>
      <c r="C587" s="282" t="s">
        <v>2636</v>
      </c>
      <c r="D587" s="283" t="s">
        <v>1190</v>
      </c>
      <c r="E587" s="284">
        <v>27433</v>
      </c>
      <c r="F587" s="284">
        <v>39799</v>
      </c>
      <c r="G587" s="283" t="s">
        <v>137</v>
      </c>
      <c r="H587" s="283" t="s">
        <v>2637</v>
      </c>
    </row>
    <row r="588" spans="1:8" ht="19.5" thickBot="1">
      <c r="A588" s="277">
        <v>14</v>
      </c>
      <c r="B588" s="705"/>
      <c r="C588" s="282" t="s">
        <v>2638</v>
      </c>
      <c r="D588" s="283" t="s">
        <v>580</v>
      </c>
      <c r="E588" s="284">
        <v>29022</v>
      </c>
      <c r="F588" s="284">
        <v>38980</v>
      </c>
      <c r="G588" s="283" t="s">
        <v>357</v>
      </c>
      <c r="H588" s="283" t="s">
        <v>2639</v>
      </c>
    </row>
    <row r="589" spans="1:8" ht="19.5" thickBot="1">
      <c r="A589" s="277">
        <v>15</v>
      </c>
      <c r="B589" s="705"/>
      <c r="C589" s="282" t="s">
        <v>2640</v>
      </c>
      <c r="D589" s="283" t="s">
        <v>623</v>
      </c>
      <c r="E589" s="284">
        <v>14894</v>
      </c>
      <c r="F589" s="284">
        <v>40479</v>
      </c>
      <c r="G589" s="283" t="s">
        <v>357</v>
      </c>
      <c r="H589" s="283" t="s">
        <v>2641</v>
      </c>
    </row>
    <row r="590" spans="1:8" ht="19.5" thickBot="1">
      <c r="A590" s="277">
        <v>16</v>
      </c>
      <c r="B590" s="705"/>
      <c r="C590" s="282" t="s">
        <v>2642</v>
      </c>
      <c r="D590" s="283" t="s">
        <v>158</v>
      </c>
      <c r="E590" s="284">
        <v>31178</v>
      </c>
      <c r="F590" s="284">
        <v>40090</v>
      </c>
      <c r="G590" s="283" t="s">
        <v>357</v>
      </c>
      <c r="H590" s="283" t="s">
        <v>2643</v>
      </c>
    </row>
    <row r="591" spans="1:8" ht="19.5" thickBot="1">
      <c r="A591" s="277">
        <v>17</v>
      </c>
      <c r="B591" s="705"/>
      <c r="C591" s="282" t="s">
        <v>2644</v>
      </c>
      <c r="D591" s="283" t="s">
        <v>1190</v>
      </c>
      <c r="E591" s="284">
        <v>31229</v>
      </c>
      <c r="F591" s="284">
        <v>40349</v>
      </c>
      <c r="G591" s="283" t="s">
        <v>2645</v>
      </c>
      <c r="H591" s="283"/>
    </row>
    <row r="592" spans="1:8" ht="19.5" thickBot="1">
      <c r="A592" s="277">
        <v>18</v>
      </c>
      <c r="B592" s="705"/>
      <c r="C592" s="282" t="s">
        <v>2646</v>
      </c>
      <c r="D592" s="283" t="s">
        <v>580</v>
      </c>
      <c r="E592" s="284">
        <v>31154</v>
      </c>
      <c r="F592" s="284">
        <v>40158</v>
      </c>
      <c r="G592" s="283" t="s">
        <v>105</v>
      </c>
      <c r="H592" s="283" t="s">
        <v>140</v>
      </c>
    </row>
    <row r="593" spans="1:8" ht="19.5" thickBot="1">
      <c r="A593" s="277">
        <v>19</v>
      </c>
      <c r="B593" s="705"/>
      <c r="C593" s="282" t="s">
        <v>2647</v>
      </c>
      <c r="D593" s="283" t="s">
        <v>580</v>
      </c>
      <c r="E593" s="284">
        <v>30437</v>
      </c>
      <c r="F593" s="284">
        <v>40004</v>
      </c>
      <c r="G593" s="283" t="s">
        <v>357</v>
      </c>
      <c r="H593" s="283"/>
    </row>
    <row r="594" spans="1:8" ht="19.5" thickBot="1">
      <c r="A594" s="277">
        <v>20</v>
      </c>
      <c r="B594" s="705"/>
      <c r="C594" s="282" t="s">
        <v>2648</v>
      </c>
      <c r="D594" s="283" t="s">
        <v>580</v>
      </c>
      <c r="E594" s="284">
        <v>32477</v>
      </c>
      <c r="F594" s="284">
        <v>39904</v>
      </c>
      <c r="G594" s="283" t="s">
        <v>2649</v>
      </c>
      <c r="H594" s="285" t="s">
        <v>2650</v>
      </c>
    </row>
    <row r="595" spans="1:8" ht="19.5" thickBot="1">
      <c r="A595" s="277">
        <v>21</v>
      </c>
      <c r="B595" s="705"/>
      <c r="C595" s="282" t="s">
        <v>2651</v>
      </c>
      <c r="D595" s="283" t="s">
        <v>580</v>
      </c>
      <c r="E595" s="284">
        <v>31507</v>
      </c>
      <c r="F595" s="284">
        <v>40391</v>
      </c>
      <c r="G595" s="283" t="s">
        <v>2652</v>
      </c>
      <c r="H595" s="283"/>
    </row>
    <row r="596" spans="1:8" ht="19.5" thickBot="1">
      <c r="A596" s="277">
        <v>22</v>
      </c>
      <c r="B596" s="705"/>
      <c r="C596" s="282" t="s">
        <v>2653</v>
      </c>
      <c r="D596" s="283" t="s">
        <v>580</v>
      </c>
      <c r="E596" s="284">
        <v>31580</v>
      </c>
      <c r="F596" s="284">
        <v>39173</v>
      </c>
      <c r="G596" s="285" t="s">
        <v>2654</v>
      </c>
      <c r="H596" s="283" t="s">
        <v>744</v>
      </c>
    </row>
    <row r="597" spans="1:8" ht="19.5" thickBot="1">
      <c r="A597" s="277">
        <v>23</v>
      </c>
      <c r="B597" s="705"/>
      <c r="C597" s="282" t="s">
        <v>2655</v>
      </c>
      <c r="D597" s="283" t="s">
        <v>580</v>
      </c>
      <c r="E597" s="284">
        <v>28497</v>
      </c>
      <c r="F597" s="284">
        <v>39267</v>
      </c>
      <c r="G597" s="283" t="s">
        <v>329</v>
      </c>
      <c r="H597" s="283"/>
    </row>
    <row r="598" spans="1:8" ht="19.5" thickBot="1">
      <c r="A598" s="277">
        <v>24</v>
      </c>
      <c r="B598" s="705"/>
      <c r="C598" s="282" t="s">
        <v>2656</v>
      </c>
      <c r="D598" s="283" t="s">
        <v>580</v>
      </c>
      <c r="E598" s="284">
        <v>30840</v>
      </c>
      <c r="F598" s="284">
        <v>39938</v>
      </c>
      <c r="G598" s="283" t="s">
        <v>357</v>
      </c>
      <c r="H598" s="283"/>
    </row>
    <row r="599" spans="1:8" ht="19.5" thickBot="1">
      <c r="A599" s="277"/>
      <c r="B599" s="705"/>
      <c r="C599" s="282" t="s">
        <v>2657</v>
      </c>
      <c r="D599" s="283" t="s">
        <v>580</v>
      </c>
      <c r="E599" s="284">
        <v>30494</v>
      </c>
      <c r="F599" s="284">
        <v>40269</v>
      </c>
      <c r="G599" s="283" t="s">
        <v>2658</v>
      </c>
      <c r="H599" s="285" t="s">
        <v>2659</v>
      </c>
    </row>
    <row r="600" spans="1:8" ht="19.5" thickBot="1">
      <c r="A600" s="277">
        <v>25</v>
      </c>
      <c r="B600" s="705"/>
      <c r="C600" s="282" t="s">
        <v>2660</v>
      </c>
      <c r="D600" s="283" t="s">
        <v>580</v>
      </c>
      <c r="E600" s="284">
        <v>29992</v>
      </c>
      <c r="F600" s="284">
        <v>39634</v>
      </c>
      <c r="G600" s="283" t="s">
        <v>2375</v>
      </c>
      <c r="H600" s="283" t="s">
        <v>2661</v>
      </c>
    </row>
    <row r="601" spans="1:8" ht="19.5" thickBot="1">
      <c r="A601" s="277">
        <v>26</v>
      </c>
      <c r="B601" s="705"/>
      <c r="C601" s="282" t="s">
        <v>2662</v>
      </c>
      <c r="D601" s="283" t="s">
        <v>580</v>
      </c>
      <c r="E601" s="284">
        <v>31542</v>
      </c>
      <c r="F601" s="284">
        <v>40360</v>
      </c>
      <c r="G601" s="283" t="s">
        <v>357</v>
      </c>
      <c r="H601" s="283" t="s">
        <v>2663</v>
      </c>
    </row>
    <row r="602" spans="1:8" ht="19.5" thickBot="1">
      <c r="A602" s="277">
        <v>27</v>
      </c>
      <c r="B602" s="705"/>
      <c r="C602" s="282" t="s">
        <v>2664</v>
      </c>
      <c r="D602" s="283" t="s">
        <v>580</v>
      </c>
      <c r="E602" s="284">
        <v>31203</v>
      </c>
      <c r="F602" s="284">
        <v>40360</v>
      </c>
      <c r="G602" s="283" t="s">
        <v>329</v>
      </c>
      <c r="H602" s="283"/>
    </row>
    <row r="603" spans="1:8" ht="19.5" thickBot="1">
      <c r="A603" s="277">
        <v>28</v>
      </c>
      <c r="B603" s="705"/>
      <c r="C603" s="282" t="s">
        <v>2665</v>
      </c>
      <c r="D603" s="283" t="s">
        <v>159</v>
      </c>
      <c r="E603" s="284">
        <v>31851</v>
      </c>
      <c r="F603" s="284">
        <v>40360</v>
      </c>
      <c r="G603" s="283" t="s">
        <v>2666</v>
      </c>
      <c r="H603" s="283"/>
    </row>
    <row r="604" spans="1:8" ht="19.5" thickBot="1">
      <c r="A604" s="277">
        <v>29</v>
      </c>
      <c r="B604" s="705"/>
      <c r="C604" s="282" t="s">
        <v>2667</v>
      </c>
      <c r="D604" s="283" t="s">
        <v>159</v>
      </c>
      <c r="E604" s="284">
        <v>28319</v>
      </c>
      <c r="F604" s="284">
        <v>40360</v>
      </c>
      <c r="G604" s="283" t="s">
        <v>2668</v>
      </c>
      <c r="H604" s="283"/>
    </row>
    <row r="605" spans="1:8" ht="19.5" thickBot="1">
      <c r="A605" s="277">
        <v>30</v>
      </c>
      <c r="B605" s="705"/>
      <c r="C605" s="282" t="s">
        <v>2669</v>
      </c>
      <c r="D605" s="283" t="s">
        <v>159</v>
      </c>
      <c r="E605" s="284">
        <v>26939</v>
      </c>
      <c r="F605" s="284">
        <v>40360</v>
      </c>
      <c r="G605" s="283" t="s">
        <v>2670</v>
      </c>
      <c r="H605" s="283"/>
    </row>
    <row r="606" spans="1:8" ht="19.5" thickBot="1">
      <c r="A606" s="277">
        <v>31</v>
      </c>
      <c r="B606" s="705"/>
      <c r="C606" s="282" t="s">
        <v>2671</v>
      </c>
      <c r="D606" s="283" t="s">
        <v>2532</v>
      </c>
      <c r="E606" s="285" t="s">
        <v>2672</v>
      </c>
      <c r="F606" s="284">
        <v>40360</v>
      </c>
      <c r="G606" s="283" t="s">
        <v>2673</v>
      </c>
      <c r="H606" s="283"/>
    </row>
    <row r="607" spans="1:8" ht="19.5" thickBot="1">
      <c r="A607" s="277">
        <v>32</v>
      </c>
      <c r="B607" s="706"/>
      <c r="C607" s="282" t="s">
        <v>2674</v>
      </c>
      <c r="D607" s="283" t="s">
        <v>2532</v>
      </c>
      <c r="E607" s="285" t="s">
        <v>2675</v>
      </c>
      <c r="F607" s="284">
        <v>40360</v>
      </c>
      <c r="G607" s="283" t="s">
        <v>2676</v>
      </c>
      <c r="H607" s="283"/>
    </row>
    <row r="608" spans="1:8" ht="18.75">
      <c r="A608" s="277">
        <v>22</v>
      </c>
      <c r="B608" s="707" t="s">
        <v>2237</v>
      </c>
      <c r="C608" s="286" t="s">
        <v>2677</v>
      </c>
      <c r="D608" s="287" t="s">
        <v>2678</v>
      </c>
      <c r="E608" s="288" t="s">
        <v>2679</v>
      </c>
      <c r="F608" s="288" t="s">
        <v>2680</v>
      </c>
      <c r="G608" s="287" t="s">
        <v>2681</v>
      </c>
      <c r="H608" s="287" t="s">
        <v>528</v>
      </c>
    </row>
    <row r="609" spans="1:8" ht="18.75">
      <c r="A609" s="277">
        <v>2</v>
      </c>
      <c r="B609" s="707"/>
      <c r="C609" s="286" t="s">
        <v>2682</v>
      </c>
      <c r="D609" s="287" t="s">
        <v>2678</v>
      </c>
      <c r="E609" s="288" t="s">
        <v>2683</v>
      </c>
      <c r="F609" s="288" t="s">
        <v>2684</v>
      </c>
      <c r="G609" s="287" t="s">
        <v>106</v>
      </c>
      <c r="H609" s="287" t="s">
        <v>553</v>
      </c>
    </row>
    <row r="610" spans="1:8" ht="18.75">
      <c r="A610" s="277">
        <v>3</v>
      </c>
      <c r="B610" s="707"/>
      <c r="C610" s="286" t="s">
        <v>2685</v>
      </c>
      <c r="D610" s="287" t="s">
        <v>2686</v>
      </c>
      <c r="E610" s="288" t="s">
        <v>2687</v>
      </c>
      <c r="F610" s="288" t="s">
        <v>2684</v>
      </c>
      <c r="G610" s="287" t="s">
        <v>2688</v>
      </c>
      <c r="H610" s="287" t="s">
        <v>528</v>
      </c>
    </row>
    <row r="611" spans="1:8" ht="18.75">
      <c r="A611" s="277">
        <v>4</v>
      </c>
      <c r="B611" s="707"/>
      <c r="C611" s="286" t="s">
        <v>2689</v>
      </c>
      <c r="D611" s="287" t="s">
        <v>2690</v>
      </c>
      <c r="E611" s="288" t="s">
        <v>2691</v>
      </c>
      <c r="F611" s="288" t="s">
        <v>2692</v>
      </c>
      <c r="G611" s="287" t="s">
        <v>2693</v>
      </c>
      <c r="H611" s="287" t="s">
        <v>528</v>
      </c>
    </row>
    <row r="612" spans="1:8" ht="18.75">
      <c r="A612" s="277">
        <v>5</v>
      </c>
      <c r="B612" s="707"/>
      <c r="C612" s="286" t="s">
        <v>2694</v>
      </c>
      <c r="D612" s="287" t="s">
        <v>2695</v>
      </c>
      <c r="E612" s="288" t="s">
        <v>2696</v>
      </c>
      <c r="F612" s="288" t="s">
        <v>2697</v>
      </c>
      <c r="G612" s="287" t="s">
        <v>2698</v>
      </c>
      <c r="H612" s="287" t="s">
        <v>528</v>
      </c>
    </row>
    <row r="613" spans="1:8" ht="18.75">
      <c r="A613" s="277">
        <v>6</v>
      </c>
      <c r="B613" s="707"/>
      <c r="C613" s="286" t="s">
        <v>2699</v>
      </c>
      <c r="D613" s="287" t="s">
        <v>2695</v>
      </c>
      <c r="E613" s="288" t="s">
        <v>2700</v>
      </c>
      <c r="F613" s="288" t="s">
        <v>2701</v>
      </c>
      <c r="G613" s="287" t="s">
        <v>2702</v>
      </c>
      <c r="H613" s="287" t="s">
        <v>528</v>
      </c>
    </row>
    <row r="614" spans="1:8" ht="18.75">
      <c r="A614" s="277">
        <v>7</v>
      </c>
      <c r="B614" s="707"/>
      <c r="C614" s="286" t="s">
        <v>2703</v>
      </c>
      <c r="D614" s="287" t="s">
        <v>2695</v>
      </c>
      <c r="E614" s="288" t="s">
        <v>2704</v>
      </c>
      <c r="F614" s="288" t="s">
        <v>2705</v>
      </c>
      <c r="G614" s="287" t="s">
        <v>107</v>
      </c>
      <c r="H614" s="287" t="s">
        <v>528</v>
      </c>
    </row>
    <row r="615" spans="1:8" ht="18.75">
      <c r="A615" s="277">
        <v>8</v>
      </c>
      <c r="B615" s="707"/>
      <c r="C615" s="286" t="s">
        <v>2706</v>
      </c>
      <c r="D615" s="287" t="s">
        <v>2707</v>
      </c>
      <c r="E615" s="288" t="s">
        <v>2708</v>
      </c>
      <c r="F615" s="288" t="s">
        <v>2709</v>
      </c>
      <c r="G615" s="287" t="s">
        <v>140</v>
      </c>
      <c r="H615" s="287" t="s">
        <v>528</v>
      </c>
    </row>
    <row r="616" spans="1:8" ht="18.75">
      <c r="A616" s="277">
        <v>9</v>
      </c>
      <c r="B616" s="707"/>
      <c r="C616" s="286" t="s">
        <v>2710</v>
      </c>
      <c r="D616" s="287" t="s">
        <v>2678</v>
      </c>
      <c r="E616" s="288" t="s">
        <v>2711</v>
      </c>
      <c r="F616" s="288" t="s">
        <v>2712</v>
      </c>
      <c r="G616" s="287" t="s">
        <v>2713</v>
      </c>
      <c r="H616" s="287" t="s">
        <v>528</v>
      </c>
    </row>
    <row r="617" spans="1:8" ht="18.75">
      <c r="A617" s="277">
        <v>10</v>
      </c>
      <c r="B617" s="707"/>
      <c r="C617" s="286" t="s">
        <v>2714</v>
      </c>
      <c r="D617" s="287" t="s">
        <v>2695</v>
      </c>
      <c r="E617" s="288" t="s">
        <v>2715</v>
      </c>
      <c r="F617" s="288" t="s">
        <v>2709</v>
      </c>
      <c r="G617" s="287" t="s">
        <v>140</v>
      </c>
      <c r="H617" s="287" t="s">
        <v>528</v>
      </c>
    </row>
    <row r="618" spans="1:8" ht="18.75">
      <c r="A618" s="277">
        <v>11</v>
      </c>
      <c r="B618" s="707"/>
      <c r="C618" s="286" t="s">
        <v>2716</v>
      </c>
      <c r="D618" s="287" t="s">
        <v>2678</v>
      </c>
      <c r="E618" s="288" t="s">
        <v>2400</v>
      </c>
      <c r="F618" s="288" t="s">
        <v>2717</v>
      </c>
      <c r="G618" s="287" t="s">
        <v>2713</v>
      </c>
      <c r="H618" s="287" t="s">
        <v>528</v>
      </c>
    </row>
    <row r="619" spans="1:8" ht="18.75">
      <c r="A619" s="277">
        <v>12</v>
      </c>
      <c r="B619" s="707"/>
      <c r="C619" s="286" t="s">
        <v>2718</v>
      </c>
      <c r="D619" s="287" t="s">
        <v>2678</v>
      </c>
      <c r="E619" s="288" t="s">
        <v>2719</v>
      </c>
      <c r="F619" s="288" t="s">
        <v>2692</v>
      </c>
      <c r="G619" s="287" t="s">
        <v>2720</v>
      </c>
      <c r="H619" s="287" t="s">
        <v>528</v>
      </c>
    </row>
    <row r="620" spans="1:8" ht="18.75">
      <c r="A620" s="277">
        <v>13</v>
      </c>
      <c r="B620" s="707"/>
      <c r="C620" s="286" t="s">
        <v>2721</v>
      </c>
      <c r="D620" s="287" t="s">
        <v>2695</v>
      </c>
      <c r="E620" s="288" t="s">
        <v>2722</v>
      </c>
      <c r="F620" s="288" t="s">
        <v>2723</v>
      </c>
      <c r="G620" s="287" t="s">
        <v>2698</v>
      </c>
      <c r="H620" s="287" t="s">
        <v>528</v>
      </c>
    </row>
    <row r="621" spans="1:8" ht="18.75">
      <c r="A621" s="277">
        <v>14</v>
      </c>
      <c r="B621" s="707"/>
      <c r="C621" s="286" t="s">
        <v>2724</v>
      </c>
      <c r="D621" s="287" t="s">
        <v>2725</v>
      </c>
      <c r="E621" s="288" t="s">
        <v>2726</v>
      </c>
      <c r="F621" s="288" t="s">
        <v>2684</v>
      </c>
      <c r="G621" s="287" t="s">
        <v>2727</v>
      </c>
      <c r="H621" s="287" t="s">
        <v>528</v>
      </c>
    </row>
    <row r="622" spans="1:8" ht="18.75">
      <c r="A622" s="277">
        <v>15</v>
      </c>
      <c r="B622" s="707"/>
      <c r="C622" s="286" t="s">
        <v>2728</v>
      </c>
      <c r="D622" s="287" t="s">
        <v>2678</v>
      </c>
      <c r="E622" s="288" t="s">
        <v>2729</v>
      </c>
      <c r="F622" s="288" t="s">
        <v>2692</v>
      </c>
      <c r="G622" s="287" t="s">
        <v>2720</v>
      </c>
      <c r="H622" s="287" t="s">
        <v>528</v>
      </c>
    </row>
    <row r="623" spans="1:8" ht="18.75">
      <c r="A623" s="277">
        <v>16</v>
      </c>
      <c r="B623" s="707"/>
      <c r="C623" s="286" t="s">
        <v>2730</v>
      </c>
      <c r="D623" s="287" t="s">
        <v>980</v>
      </c>
      <c r="E623" s="288" t="s">
        <v>2731</v>
      </c>
      <c r="F623" s="288" t="s">
        <v>2692</v>
      </c>
      <c r="G623" s="287" t="s">
        <v>2732</v>
      </c>
      <c r="H623" s="287" t="s">
        <v>528</v>
      </c>
    </row>
    <row r="624" spans="1:8" ht="18.75">
      <c r="A624" s="277">
        <v>17</v>
      </c>
      <c r="B624" s="707"/>
      <c r="C624" s="286" t="s">
        <v>2733</v>
      </c>
      <c r="D624" s="287" t="s">
        <v>2695</v>
      </c>
      <c r="E624" s="288" t="s">
        <v>2734</v>
      </c>
      <c r="F624" s="288" t="s">
        <v>2735</v>
      </c>
      <c r="G624" s="287" t="s">
        <v>2720</v>
      </c>
      <c r="H624" s="287" t="s">
        <v>528</v>
      </c>
    </row>
    <row r="625" spans="1:8" ht="18.75">
      <c r="A625" s="277">
        <v>18</v>
      </c>
      <c r="B625" s="707"/>
      <c r="C625" s="286" t="s">
        <v>2736</v>
      </c>
      <c r="D625" s="287" t="s">
        <v>2678</v>
      </c>
      <c r="E625" s="288" t="s">
        <v>2737</v>
      </c>
      <c r="F625" s="288" t="s">
        <v>2684</v>
      </c>
      <c r="G625" s="287" t="s">
        <v>106</v>
      </c>
      <c r="H625" s="287" t="s">
        <v>528</v>
      </c>
    </row>
    <row r="626" spans="1:8" ht="27">
      <c r="A626" s="277">
        <v>19</v>
      </c>
      <c r="B626" s="707"/>
      <c r="C626" s="286" t="s">
        <v>2738</v>
      </c>
      <c r="D626" s="287" t="s">
        <v>2695</v>
      </c>
      <c r="E626" s="288" t="s">
        <v>2739</v>
      </c>
      <c r="F626" s="288" t="s">
        <v>2692</v>
      </c>
      <c r="G626" s="287" t="s">
        <v>2740</v>
      </c>
      <c r="H626" s="287" t="s">
        <v>528</v>
      </c>
    </row>
    <row r="627" spans="1:8" ht="18.75">
      <c r="A627" s="257">
        <v>23</v>
      </c>
      <c r="B627" s="258" t="s">
        <v>2307</v>
      </c>
      <c r="C627" s="257" t="s">
        <v>2741</v>
      </c>
      <c r="D627" s="257" t="s">
        <v>2742</v>
      </c>
      <c r="E627" s="275" t="s">
        <v>2743</v>
      </c>
      <c r="F627" s="275" t="s">
        <v>2744</v>
      </c>
      <c r="G627" s="280" t="s">
        <v>2745</v>
      </c>
      <c r="H627" s="576" t="s">
        <v>104</v>
      </c>
    </row>
    <row r="628" spans="1:8" ht="18.75">
      <c r="A628" s="257"/>
      <c r="B628" s="257"/>
      <c r="C628" s="257" t="s">
        <v>2746</v>
      </c>
      <c r="D628" s="257" t="s">
        <v>2747</v>
      </c>
      <c r="E628" s="275" t="s">
        <v>2748</v>
      </c>
      <c r="F628" s="275" t="s">
        <v>2744</v>
      </c>
      <c r="G628" s="257" t="s">
        <v>1814</v>
      </c>
      <c r="H628" s="343" t="s">
        <v>2542</v>
      </c>
    </row>
    <row r="629" spans="1:8" ht="18.75">
      <c r="A629" s="257"/>
      <c r="B629" s="257"/>
      <c r="C629" s="257" t="s">
        <v>2749</v>
      </c>
      <c r="D629" s="257" t="s">
        <v>2750</v>
      </c>
      <c r="E629" s="275" t="s">
        <v>2751</v>
      </c>
      <c r="F629" s="275" t="s">
        <v>2427</v>
      </c>
      <c r="G629" s="257" t="s">
        <v>1712</v>
      </c>
      <c r="H629" s="343" t="s">
        <v>2542</v>
      </c>
    </row>
    <row r="630" spans="1:8" ht="18.75">
      <c r="A630" s="257"/>
      <c r="B630" s="257"/>
      <c r="C630" s="257" t="s">
        <v>2752</v>
      </c>
      <c r="D630" s="257" t="s">
        <v>2750</v>
      </c>
      <c r="E630" s="275" t="s">
        <v>2753</v>
      </c>
      <c r="F630" s="275" t="s">
        <v>2427</v>
      </c>
      <c r="G630" s="257" t="s">
        <v>2574</v>
      </c>
      <c r="H630" s="576" t="s">
        <v>104</v>
      </c>
    </row>
    <row r="631" spans="1:8" ht="18.75">
      <c r="A631" s="257"/>
      <c r="B631" s="257"/>
      <c r="C631" s="257" t="s">
        <v>2754</v>
      </c>
      <c r="D631" s="257" t="s">
        <v>2750</v>
      </c>
      <c r="E631" s="275" t="s">
        <v>2755</v>
      </c>
      <c r="F631" s="275" t="s">
        <v>2427</v>
      </c>
      <c r="G631" s="257" t="s">
        <v>1712</v>
      </c>
      <c r="H631" s="343" t="s">
        <v>2756</v>
      </c>
    </row>
    <row r="632" spans="1:8" ht="18.75">
      <c r="A632" s="257"/>
      <c r="B632" s="257"/>
      <c r="C632" s="257" t="s">
        <v>2757</v>
      </c>
      <c r="D632" s="257" t="s">
        <v>2750</v>
      </c>
      <c r="E632" s="275" t="s">
        <v>2758</v>
      </c>
      <c r="F632" s="275" t="s">
        <v>2427</v>
      </c>
      <c r="G632" s="257" t="s">
        <v>1712</v>
      </c>
      <c r="H632" s="343" t="s">
        <v>2542</v>
      </c>
    </row>
    <row r="633" spans="1:8" ht="18.75">
      <c r="A633" s="257"/>
      <c r="B633" s="257"/>
      <c r="C633" s="257" t="s">
        <v>2759</v>
      </c>
      <c r="D633" s="257" t="s">
        <v>2760</v>
      </c>
      <c r="E633" s="275" t="s">
        <v>2761</v>
      </c>
      <c r="F633" s="275" t="s">
        <v>2427</v>
      </c>
      <c r="G633" s="257" t="s">
        <v>2762</v>
      </c>
      <c r="H633" s="343" t="s">
        <v>2542</v>
      </c>
    </row>
    <row r="634" spans="1:8" ht="18.75">
      <c r="A634" s="257"/>
      <c r="B634" s="257"/>
      <c r="C634" s="257" t="s">
        <v>2763</v>
      </c>
      <c r="D634" s="257" t="s">
        <v>2760</v>
      </c>
      <c r="E634" s="275" t="s">
        <v>2764</v>
      </c>
      <c r="F634" s="275" t="s">
        <v>2427</v>
      </c>
      <c r="G634" s="257" t="s">
        <v>1712</v>
      </c>
      <c r="H634" s="343" t="s">
        <v>2765</v>
      </c>
    </row>
    <row r="635" spans="1:8" ht="18.75">
      <c r="A635" s="257"/>
      <c r="B635" s="257"/>
      <c r="C635" s="257" t="s">
        <v>2766</v>
      </c>
      <c r="D635" s="257" t="s">
        <v>2760</v>
      </c>
      <c r="E635" s="275" t="s">
        <v>2767</v>
      </c>
      <c r="F635" s="275" t="s">
        <v>2427</v>
      </c>
      <c r="G635" s="257" t="s">
        <v>1743</v>
      </c>
      <c r="H635" s="343" t="s">
        <v>2542</v>
      </c>
    </row>
    <row r="636" spans="1:8" ht="18.75">
      <c r="A636" s="257"/>
      <c r="B636" s="257"/>
      <c r="C636" s="257" t="s">
        <v>2768</v>
      </c>
      <c r="D636" s="257" t="s">
        <v>2760</v>
      </c>
      <c r="E636" s="275" t="s">
        <v>2769</v>
      </c>
      <c r="F636" s="275" t="s">
        <v>2427</v>
      </c>
      <c r="G636" s="257" t="s">
        <v>2762</v>
      </c>
      <c r="H636" s="343" t="s">
        <v>2770</v>
      </c>
    </row>
    <row r="637" spans="1:8" ht="18.75">
      <c r="A637" s="257"/>
      <c r="B637" s="257"/>
      <c r="C637" s="257" t="s">
        <v>2771</v>
      </c>
      <c r="D637" s="257" t="s">
        <v>2760</v>
      </c>
      <c r="E637" s="275" t="s">
        <v>2772</v>
      </c>
      <c r="F637" s="275" t="s">
        <v>2427</v>
      </c>
      <c r="G637" s="257" t="s">
        <v>1743</v>
      </c>
      <c r="H637" s="576" t="s">
        <v>104</v>
      </c>
    </row>
    <row r="638" spans="1:8" ht="18.75">
      <c r="A638" s="257"/>
      <c r="B638" s="257"/>
      <c r="C638" s="257" t="s">
        <v>2773</v>
      </c>
      <c r="D638" s="257" t="s">
        <v>2760</v>
      </c>
      <c r="E638" s="275" t="s">
        <v>2774</v>
      </c>
      <c r="F638" s="275" t="s">
        <v>2427</v>
      </c>
      <c r="G638" s="257" t="s">
        <v>1826</v>
      </c>
      <c r="H638" s="343" t="s">
        <v>1833</v>
      </c>
    </row>
    <row r="639" spans="1:8" ht="18.75">
      <c r="A639" s="257"/>
      <c r="B639" s="257"/>
      <c r="C639" s="257" t="s">
        <v>2775</v>
      </c>
      <c r="D639" s="257" t="s">
        <v>2750</v>
      </c>
      <c r="E639" s="275" t="s">
        <v>2776</v>
      </c>
      <c r="F639" s="275" t="s">
        <v>2458</v>
      </c>
      <c r="G639" s="257" t="s">
        <v>2574</v>
      </c>
      <c r="H639" s="343" t="s">
        <v>2542</v>
      </c>
    </row>
    <row r="640" spans="1:8" ht="18.75">
      <c r="A640" s="257"/>
      <c r="B640" s="257"/>
      <c r="C640" s="257" t="s">
        <v>2777</v>
      </c>
      <c r="D640" s="257" t="s">
        <v>2760</v>
      </c>
      <c r="E640" s="275" t="s">
        <v>2778</v>
      </c>
      <c r="F640" s="275" t="s">
        <v>2779</v>
      </c>
      <c r="G640" s="257" t="s">
        <v>1712</v>
      </c>
      <c r="H640" s="343"/>
    </row>
    <row r="641" spans="1:8" ht="18.75">
      <c r="A641" s="257"/>
      <c r="B641" s="257"/>
      <c r="C641" s="257" t="s">
        <v>2780</v>
      </c>
      <c r="D641" s="257" t="s">
        <v>2781</v>
      </c>
      <c r="E641" s="275" t="s">
        <v>2782</v>
      </c>
      <c r="F641" s="275" t="s">
        <v>2427</v>
      </c>
      <c r="G641" s="257" t="s">
        <v>2762</v>
      </c>
      <c r="H641" s="343" t="s">
        <v>2783</v>
      </c>
    </row>
    <row r="642" spans="1:8" ht="18.75">
      <c r="A642" s="257"/>
      <c r="B642" s="257"/>
      <c r="C642" s="257" t="s">
        <v>2784</v>
      </c>
      <c r="D642" s="257" t="s">
        <v>2781</v>
      </c>
      <c r="E642" s="275" t="s">
        <v>2785</v>
      </c>
      <c r="F642" s="275" t="s">
        <v>2427</v>
      </c>
      <c r="G642" s="257" t="s">
        <v>2762</v>
      </c>
      <c r="H642" s="343" t="s">
        <v>2783</v>
      </c>
    </row>
    <row r="643" spans="1:8" ht="18.75">
      <c r="A643" s="257"/>
      <c r="B643" s="257"/>
      <c r="C643" s="257" t="s">
        <v>2786</v>
      </c>
      <c r="D643" s="257" t="s">
        <v>1844</v>
      </c>
      <c r="E643" s="275" t="s">
        <v>2787</v>
      </c>
      <c r="F643" s="275" t="s">
        <v>2788</v>
      </c>
      <c r="G643" s="257" t="s">
        <v>2789</v>
      </c>
      <c r="H643" s="576" t="s">
        <v>104</v>
      </c>
    </row>
    <row r="644" spans="1:8" ht="18.75">
      <c r="A644" s="257"/>
      <c r="B644" s="257"/>
      <c r="C644" s="257" t="s">
        <v>2790</v>
      </c>
      <c r="D644" s="257" t="s">
        <v>2791</v>
      </c>
      <c r="E644" s="275" t="s">
        <v>2792</v>
      </c>
      <c r="F644" s="275" t="s">
        <v>2427</v>
      </c>
      <c r="G644" s="257" t="s">
        <v>1826</v>
      </c>
      <c r="H644" s="576" t="s">
        <v>104</v>
      </c>
    </row>
    <row r="645" spans="1:8" ht="18.75">
      <c r="A645" s="257"/>
      <c r="B645" s="257"/>
      <c r="C645" s="257" t="s">
        <v>2793</v>
      </c>
      <c r="D645" s="257" t="s">
        <v>1844</v>
      </c>
      <c r="E645" s="275" t="s">
        <v>2794</v>
      </c>
      <c r="F645" s="275" t="s">
        <v>2795</v>
      </c>
      <c r="G645" s="257" t="s">
        <v>1826</v>
      </c>
      <c r="H645" s="576" t="s">
        <v>104</v>
      </c>
    </row>
    <row r="646" spans="1:8" ht="18.75">
      <c r="A646" s="257"/>
      <c r="B646" s="257"/>
      <c r="C646" s="257" t="s">
        <v>2796</v>
      </c>
      <c r="D646" s="257" t="s">
        <v>1704</v>
      </c>
      <c r="E646" s="275" t="s">
        <v>2797</v>
      </c>
      <c r="F646" s="275" t="s">
        <v>2383</v>
      </c>
      <c r="G646" s="257" t="s">
        <v>2798</v>
      </c>
      <c r="H646" s="576" t="s">
        <v>104</v>
      </c>
    </row>
    <row r="647" spans="1:8" ht="18.75">
      <c r="A647" s="257"/>
      <c r="B647" s="257"/>
      <c r="C647" s="257" t="s">
        <v>2799</v>
      </c>
      <c r="D647" s="257" t="s">
        <v>1704</v>
      </c>
      <c r="E647" s="275" t="s">
        <v>2800</v>
      </c>
      <c r="F647" s="275" t="s">
        <v>2801</v>
      </c>
      <c r="G647" s="257" t="s">
        <v>2798</v>
      </c>
      <c r="H647" s="576" t="s">
        <v>104</v>
      </c>
    </row>
    <row r="648" spans="1:8" ht="18.75">
      <c r="A648" s="657">
        <v>24</v>
      </c>
      <c r="B648" s="657" t="s">
        <v>3111</v>
      </c>
      <c r="C648" s="2" t="s">
        <v>3186</v>
      </c>
      <c r="D648" s="2" t="s">
        <v>1604</v>
      </c>
      <c r="E648" s="368" t="s">
        <v>3187</v>
      </c>
      <c r="F648" s="368" t="s">
        <v>3188</v>
      </c>
      <c r="G648" s="2" t="s">
        <v>1712</v>
      </c>
      <c r="H648" s="34" t="s">
        <v>2542</v>
      </c>
    </row>
    <row r="649" spans="1:8" ht="18.75">
      <c r="A649" s="658"/>
      <c r="B649" s="658"/>
      <c r="C649" s="2" t="s">
        <v>3189</v>
      </c>
      <c r="D649" s="2" t="s">
        <v>1620</v>
      </c>
      <c r="E649" s="368" t="s">
        <v>3190</v>
      </c>
      <c r="F649" s="368" t="s">
        <v>3191</v>
      </c>
      <c r="G649" s="2" t="s">
        <v>1712</v>
      </c>
      <c r="H649" s="34" t="s">
        <v>2542</v>
      </c>
    </row>
    <row r="650" spans="1:8" ht="18.75">
      <c r="A650" s="658"/>
      <c r="B650" s="658"/>
      <c r="C650" s="2" t="s">
        <v>3192</v>
      </c>
      <c r="D650" s="2" t="s">
        <v>2750</v>
      </c>
      <c r="E650" s="368" t="s">
        <v>3193</v>
      </c>
      <c r="F650" s="368" t="s">
        <v>3194</v>
      </c>
      <c r="G650" s="2" t="s">
        <v>1712</v>
      </c>
      <c r="H650" s="34" t="s">
        <v>2542</v>
      </c>
    </row>
    <row r="651" spans="1:8" ht="18.75">
      <c r="A651" s="658"/>
      <c r="B651" s="658"/>
      <c r="C651" s="2" t="s">
        <v>3195</v>
      </c>
      <c r="D651" s="2" t="s">
        <v>2750</v>
      </c>
      <c r="E651" s="368" t="s">
        <v>3196</v>
      </c>
      <c r="F651" s="368" t="s">
        <v>3197</v>
      </c>
      <c r="G651" s="2" t="s">
        <v>2574</v>
      </c>
      <c r="H651" s="34" t="s">
        <v>2542</v>
      </c>
    </row>
    <row r="652" spans="1:8" ht="18.75">
      <c r="A652" s="658"/>
      <c r="B652" s="658"/>
      <c r="C652" s="2" t="s">
        <v>3198</v>
      </c>
      <c r="D652" s="2" t="s">
        <v>2750</v>
      </c>
      <c r="E652" s="368" t="s">
        <v>3199</v>
      </c>
      <c r="F652" s="368" t="s">
        <v>3200</v>
      </c>
      <c r="G652" s="2" t="s">
        <v>3201</v>
      </c>
      <c r="H652" s="34" t="s">
        <v>2542</v>
      </c>
    </row>
    <row r="653" spans="1:8" ht="18.75">
      <c r="A653" s="658"/>
      <c r="B653" s="658"/>
      <c r="C653" s="2" t="s">
        <v>3202</v>
      </c>
      <c r="D653" s="2" t="s">
        <v>2750</v>
      </c>
      <c r="E653" s="368" t="s">
        <v>3203</v>
      </c>
      <c r="F653" s="368" t="s">
        <v>3204</v>
      </c>
      <c r="G653" s="2" t="s">
        <v>1743</v>
      </c>
      <c r="H653" s="34" t="s">
        <v>2542</v>
      </c>
    </row>
    <row r="654" spans="1:8" ht="18.75">
      <c r="A654" s="658"/>
      <c r="B654" s="658"/>
      <c r="C654" s="2" t="s">
        <v>3205</v>
      </c>
      <c r="D654" s="2" t="s">
        <v>3206</v>
      </c>
      <c r="E654" s="368" t="s">
        <v>3207</v>
      </c>
      <c r="F654" s="368" t="s">
        <v>3208</v>
      </c>
      <c r="G654" s="2" t="s">
        <v>1712</v>
      </c>
      <c r="H654" s="34" t="s">
        <v>3209</v>
      </c>
    </row>
    <row r="655" spans="1:8" ht="18.75">
      <c r="A655" s="658"/>
      <c r="B655" s="658"/>
      <c r="C655" s="2" t="s">
        <v>3210</v>
      </c>
      <c r="D655" s="2" t="s">
        <v>2750</v>
      </c>
      <c r="E655" s="368" t="s">
        <v>3211</v>
      </c>
      <c r="F655" s="368" t="s">
        <v>3212</v>
      </c>
      <c r="G655" s="2" t="s">
        <v>1712</v>
      </c>
      <c r="H655" s="34" t="s">
        <v>2542</v>
      </c>
    </row>
    <row r="656" spans="1:8" ht="18.75">
      <c r="A656" s="658"/>
      <c r="B656" s="658"/>
      <c r="C656" s="2" t="s">
        <v>3213</v>
      </c>
      <c r="D656" s="2" t="s">
        <v>2750</v>
      </c>
      <c r="E656" s="368" t="s">
        <v>3214</v>
      </c>
      <c r="F656" s="368" t="s">
        <v>3212</v>
      </c>
      <c r="G656" s="2" t="s">
        <v>1743</v>
      </c>
      <c r="H656" s="34" t="s">
        <v>2542</v>
      </c>
    </row>
    <row r="657" spans="1:8" ht="18.75">
      <c r="A657" s="658"/>
      <c r="B657" s="658"/>
      <c r="C657" s="2" t="s">
        <v>3215</v>
      </c>
      <c r="D657" s="2" t="s">
        <v>1620</v>
      </c>
      <c r="E657" s="368" t="s">
        <v>3216</v>
      </c>
      <c r="F657" s="368" t="s">
        <v>3217</v>
      </c>
      <c r="G657" s="2" t="s">
        <v>1814</v>
      </c>
      <c r="H657" s="34" t="s">
        <v>2542</v>
      </c>
    </row>
    <row r="658" spans="1:8" ht="18.75">
      <c r="A658" s="658"/>
      <c r="B658" s="658"/>
      <c r="C658" s="2" t="s">
        <v>3218</v>
      </c>
      <c r="D658" s="2" t="s">
        <v>1620</v>
      </c>
      <c r="E658" s="368" t="s">
        <v>3219</v>
      </c>
      <c r="F658" s="368" t="s">
        <v>3220</v>
      </c>
      <c r="G658" s="2" t="s">
        <v>1712</v>
      </c>
      <c r="H658" s="34" t="s">
        <v>2542</v>
      </c>
    </row>
    <row r="659" spans="1:8" ht="18.75">
      <c r="A659" s="658"/>
      <c r="B659" s="658"/>
      <c r="C659" s="2" t="s">
        <v>3221</v>
      </c>
      <c r="D659" s="2" t="s">
        <v>508</v>
      </c>
      <c r="E659" s="368" t="s">
        <v>3222</v>
      </c>
      <c r="F659" s="368" t="s">
        <v>3223</v>
      </c>
      <c r="G659" s="2" t="s">
        <v>1826</v>
      </c>
      <c r="H659" s="34" t="s">
        <v>2542</v>
      </c>
    </row>
    <row r="660" spans="1:8" ht="18.75">
      <c r="A660" s="658"/>
      <c r="B660" s="658"/>
      <c r="C660" s="2" t="s">
        <v>3224</v>
      </c>
      <c r="D660" s="2" t="s">
        <v>1620</v>
      </c>
      <c r="E660" s="368" t="s">
        <v>3225</v>
      </c>
      <c r="F660" s="368" t="s">
        <v>3226</v>
      </c>
      <c r="G660" s="2" t="s">
        <v>1712</v>
      </c>
      <c r="H660" s="34" t="s">
        <v>2542</v>
      </c>
    </row>
    <row r="661" spans="1:8" ht="18.75">
      <c r="A661" s="658"/>
      <c r="B661" s="658"/>
      <c r="C661" s="2" t="s">
        <v>3227</v>
      </c>
      <c r="D661" s="2" t="s">
        <v>508</v>
      </c>
      <c r="E661" s="368" t="s">
        <v>3228</v>
      </c>
      <c r="F661" s="368" t="s">
        <v>3229</v>
      </c>
      <c r="G661" s="2" t="s">
        <v>1712</v>
      </c>
      <c r="H661" s="34" t="s">
        <v>2542</v>
      </c>
    </row>
    <row r="662" spans="1:8" ht="18.75">
      <c r="A662" s="658"/>
      <c r="B662" s="658"/>
      <c r="C662" s="2" t="s">
        <v>3230</v>
      </c>
      <c r="D662" s="2" t="s">
        <v>1620</v>
      </c>
      <c r="E662" s="368" t="s">
        <v>3231</v>
      </c>
      <c r="F662" s="368" t="s">
        <v>3232</v>
      </c>
      <c r="G662" s="2" t="s">
        <v>1826</v>
      </c>
      <c r="H662" s="34" t="s">
        <v>3233</v>
      </c>
    </row>
    <row r="663" spans="1:8" ht="18.75">
      <c r="A663" s="658"/>
      <c r="B663" s="658"/>
      <c r="C663" s="2" t="s">
        <v>3234</v>
      </c>
      <c r="D663" s="2" t="s">
        <v>508</v>
      </c>
      <c r="E663" s="368" t="s">
        <v>3235</v>
      </c>
      <c r="F663" s="368" t="s">
        <v>3236</v>
      </c>
      <c r="G663" s="2" t="s">
        <v>1712</v>
      </c>
      <c r="H663" s="34" t="s">
        <v>2542</v>
      </c>
    </row>
    <row r="664" spans="1:8" ht="18.75">
      <c r="A664" s="658"/>
      <c r="B664" s="658"/>
      <c r="C664" s="2" t="s">
        <v>3237</v>
      </c>
      <c r="D664" s="2" t="s">
        <v>508</v>
      </c>
      <c r="E664" s="368" t="s">
        <v>3238</v>
      </c>
      <c r="F664" s="368" t="s">
        <v>3239</v>
      </c>
      <c r="G664" s="2" t="s">
        <v>1712</v>
      </c>
      <c r="H664" s="34" t="s">
        <v>2542</v>
      </c>
    </row>
    <row r="665" spans="1:8" ht="18.75">
      <c r="A665" s="658"/>
      <c r="B665" s="658"/>
      <c r="C665" s="2" t="s">
        <v>3240</v>
      </c>
      <c r="D665" s="2" t="s">
        <v>508</v>
      </c>
      <c r="E665" s="368" t="s">
        <v>3241</v>
      </c>
      <c r="F665" s="368" t="s">
        <v>3242</v>
      </c>
      <c r="G665" s="2" t="s">
        <v>1712</v>
      </c>
      <c r="H665" s="34" t="s">
        <v>2542</v>
      </c>
    </row>
    <row r="666" spans="1:8" ht="18.75">
      <c r="A666" s="658"/>
      <c r="B666" s="658"/>
      <c r="C666" s="2" t="s">
        <v>3243</v>
      </c>
      <c r="D666" s="2" t="s">
        <v>508</v>
      </c>
      <c r="E666" s="368" t="s">
        <v>3244</v>
      </c>
      <c r="F666" s="368" t="s">
        <v>3245</v>
      </c>
      <c r="G666" s="2" t="s">
        <v>1712</v>
      </c>
      <c r="H666" s="34" t="s">
        <v>2542</v>
      </c>
    </row>
    <row r="667" spans="1:8" ht="18.75">
      <c r="A667" s="658"/>
      <c r="B667" s="658"/>
      <c r="C667" s="2" t="s">
        <v>3246</v>
      </c>
      <c r="D667" s="2" t="s">
        <v>3247</v>
      </c>
      <c r="E667" s="368" t="s">
        <v>3248</v>
      </c>
      <c r="F667" s="368" t="s">
        <v>3245</v>
      </c>
      <c r="G667" s="2" t="s">
        <v>3249</v>
      </c>
      <c r="H667" s="34" t="s">
        <v>3249</v>
      </c>
    </row>
    <row r="668" spans="1:8" ht="18.75">
      <c r="A668" s="658"/>
      <c r="B668" s="658"/>
      <c r="C668" s="2" t="s">
        <v>3250</v>
      </c>
      <c r="D668" s="2" t="s">
        <v>2750</v>
      </c>
      <c r="E668" s="368" t="s">
        <v>3251</v>
      </c>
      <c r="F668" s="368" t="s">
        <v>3252</v>
      </c>
      <c r="G668" s="2" t="s">
        <v>3253</v>
      </c>
      <c r="H668" s="34"/>
    </row>
    <row r="669" spans="1:8" ht="18.75">
      <c r="A669" s="658"/>
      <c r="B669" s="658"/>
      <c r="C669" s="2" t="s">
        <v>3254</v>
      </c>
      <c r="D669" s="2" t="s">
        <v>1620</v>
      </c>
      <c r="E669" s="368" t="s">
        <v>3255</v>
      </c>
      <c r="F669" s="368" t="s">
        <v>3245</v>
      </c>
      <c r="G669" s="2" t="s">
        <v>1814</v>
      </c>
      <c r="H669" s="34" t="s">
        <v>2542</v>
      </c>
    </row>
    <row r="670" spans="1:8" ht="18.75">
      <c r="A670" s="658"/>
      <c r="B670" s="658"/>
      <c r="C670" s="2" t="s">
        <v>3256</v>
      </c>
      <c r="D670" s="2" t="s">
        <v>508</v>
      </c>
      <c r="E670" s="368" t="s">
        <v>3257</v>
      </c>
      <c r="F670" s="368" t="s">
        <v>3258</v>
      </c>
      <c r="G670" s="2" t="s">
        <v>3259</v>
      </c>
      <c r="H670" s="34" t="s">
        <v>2542</v>
      </c>
    </row>
    <row r="671" spans="1:8" ht="18.75">
      <c r="A671" s="658"/>
      <c r="B671" s="658"/>
      <c r="C671" s="2" t="s">
        <v>3260</v>
      </c>
      <c r="D671" s="2" t="s">
        <v>508</v>
      </c>
      <c r="E671" s="368" t="s">
        <v>3261</v>
      </c>
      <c r="F671" s="368" t="s">
        <v>3204</v>
      </c>
      <c r="G671" s="2" t="s">
        <v>1826</v>
      </c>
      <c r="H671" s="34" t="s">
        <v>2542</v>
      </c>
    </row>
    <row r="672" spans="1:8" ht="18.75">
      <c r="A672" s="658"/>
      <c r="B672" s="658"/>
      <c r="C672" s="2" t="s">
        <v>3262</v>
      </c>
      <c r="D672" s="2" t="s">
        <v>508</v>
      </c>
      <c r="E672" s="368" t="s">
        <v>3263</v>
      </c>
      <c r="F672" s="368" t="s">
        <v>3208</v>
      </c>
      <c r="G672" s="2" t="s">
        <v>1712</v>
      </c>
      <c r="H672" s="34" t="s">
        <v>2542</v>
      </c>
    </row>
    <row r="673" spans="1:8" ht="18.75">
      <c r="A673" s="658"/>
      <c r="B673" s="658"/>
      <c r="C673" s="2" t="s">
        <v>3264</v>
      </c>
      <c r="D673" s="2" t="s">
        <v>508</v>
      </c>
      <c r="E673" s="368" t="s">
        <v>3265</v>
      </c>
      <c r="F673" s="368" t="s">
        <v>3220</v>
      </c>
      <c r="G673" s="2" t="s">
        <v>3266</v>
      </c>
      <c r="H673" s="34" t="s">
        <v>2542</v>
      </c>
    </row>
    <row r="674" spans="1:8" ht="18.75">
      <c r="A674" s="659"/>
      <c r="B674" s="659"/>
      <c r="C674" s="153" t="s">
        <v>3267</v>
      </c>
      <c r="D674" s="153" t="s">
        <v>3206</v>
      </c>
      <c r="E674" s="369" t="s">
        <v>3268</v>
      </c>
      <c r="F674" s="369" t="s">
        <v>3269</v>
      </c>
      <c r="G674" s="153" t="s">
        <v>3259</v>
      </c>
      <c r="H674" s="585" t="s">
        <v>2770</v>
      </c>
    </row>
    <row r="675" spans="1:8" ht="18.75">
      <c r="A675" s="366"/>
      <c r="B675" s="366"/>
      <c r="C675" s="153"/>
      <c r="D675" s="153"/>
      <c r="E675" s="369"/>
      <c r="F675" s="369"/>
      <c r="G675" s="153"/>
      <c r="H675" s="585"/>
    </row>
    <row r="676" spans="1:8" ht="18.75">
      <c r="A676" s="666">
        <v>25</v>
      </c>
      <c r="B676" s="713" t="s">
        <v>3270</v>
      </c>
      <c r="C676" s="107" t="s">
        <v>3271</v>
      </c>
      <c r="D676" s="105" t="s">
        <v>640</v>
      </c>
      <c r="E676" s="371" t="s">
        <v>3272</v>
      </c>
      <c r="F676" s="371" t="s">
        <v>3273</v>
      </c>
      <c r="G676" s="371" t="s">
        <v>329</v>
      </c>
      <c r="H676" s="586" t="s">
        <v>3274</v>
      </c>
    </row>
    <row r="677" spans="1:8" ht="18.75">
      <c r="A677" s="667"/>
      <c r="B677" s="714"/>
      <c r="C677" s="107" t="s">
        <v>3275</v>
      </c>
      <c r="D677" s="105" t="s">
        <v>623</v>
      </c>
      <c r="E677" s="371" t="s">
        <v>3276</v>
      </c>
      <c r="F677" s="371" t="s">
        <v>3273</v>
      </c>
      <c r="G677" s="371" t="s">
        <v>329</v>
      </c>
      <c r="H677" s="586" t="s">
        <v>140</v>
      </c>
    </row>
    <row r="678" spans="1:8" ht="18.75">
      <c r="A678" s="667"/>
      <c r="B678" s="714"/>
      <c r="C678" s="107" t="s">
        <v>3277</v>
      </c>
      <c r="D678" s="105" t="s">
        <v>623</v>
      </c>
      <c r="E678" s="371" t="s">
        <v>3278</v>
      </c>
      <c r="F678" s="371" t="s">
        <v>3273</v>
      </c>
      <c r="G678" s="371" t="s">
        <v>329</v>
      </c>
      <c r="H678" s="586" t="s">
        <v>140</v>
      </c>
    </row>
    <row r="679" spans="1:8" ht="18.75">
      <c r="A679" s="667"/>
      <c r="B679" s="714"/>
      <c r="C679" s="107" t="s">
        <v>3279</v>
      </c>
      <c r="D679" s="105" t="s">
        <v>623</v>
      </c>
      <c r="E679" s="371" t="s">
        <v>3280</v>
      </c>
      <c r="F679" s="371" t="s">
        <v>3281</v>
      </c>
      <c r="G679" s="371" t="s">
        <v>329</v>
      </c>
      <c r="H679" s="586" t="s">
        <v>140</v>
      </c>
    </row>
    <row r="680" spans="1:8" ht="18.75">
      <c r="A680" s="667"/>
      <c r="B680" s="714"/>
      <c r="C680" s="107" t="s">
        <v>3282</v>
      </c>
      <c r="D680" s="105" t="s">
        <v>623</v>
      </c>
      <c r="E680" s="371" t="s">
        <v>3283</v>
      </c>
      <c r="F680" s="371" t="s">
        <v>3281</v>
      </c>
      <c r="G680" s="371" t="s">
        <v>2372</v>
      </c>
      <c r="H680" s="586" t="s">
        <v>140</v>
      </c>
    </row>
    <row r="681" spans="1:8" ht="18.75">
      <c r="A681" s="667"/>
      <c r="B681" s="714"/>
      <c r="C681" s="107" t="s">
        <v>3284</v>
      </c>
      <c r="D681" s="105" t="s">
        <v>580</v>
      </c>
      <c r="E681" s="371" t="s">
        <v>3285</v>
      </c>
      <c r="F681" s="371" t="s">
        <v>3286</v>
      </c>
      <c r="G681" s="371" t="s">
        <v>357</v>
      </c>
      <c r="H681" s="586" t="s">
        <v>140</v>
      </c>
    </row>
    <row r="682" spans="1:8" ht="18.75">
      <c r="A682" s="667"/>
      <c r="B682" s="714"/>
      <c r="C682" s="107" t="s">
        <v>3287</v>
      </c>
      <c r="D682" s="105" t="s">
        <v>580</v>
      </c>
      <c r="E682" s="371" t="s">
        <v>3288</v>
      </c>
      <c r="F682" s="371" t="s">
        <v>3289</v>
      </c>
      <c r="G682" s="371" t="s">
        <v>3290</v>
      </c>
      <c r="H682" s="586" t="s">
        <v>3291</v>
      </c>
    </row>
    <row r="683" spans="1:8" ht="18.75">
      <c r="A683" s="667"/>
      <c r="B683" s="714"/>
      <c r="C683" s="107" t="s">
        <v>3292</v>
      </c>
      <c r="D683" s="105" t="s">
        <v>580</v>
      </c>
      <c r="E683" s="371" t="s">
        <v>3293</v>
      </c>
      <c r="F683" s="371" t="s">
        <v>1774</v>
      </c>
      <c r="G683" s="371" t="s">
        <v>2398</v>
      </c>
      <c r="H683" s="586" t="s">
        <v>140</v>
      </c>
    </row>
    <row r="684" spans="1:8" ht="18.75">
      <c r="A684" s="667"/>
      <c r="B684" s="714"/>
      <c r="C684" s="107" t="s">
        <v>3294</v>
      </c>
      <c r="D684" s="105" t="s">
        <v>580</v>
      </c>
      <c r="E684" s="371" t="s">
        <v>3295</v>
      </c>
      <c r="F684" s="371" t="s">
        <v>3296</v>
      </c>
      <c r="G684" s="371" t="s">
        <v>329</v>
      </c>
      <c r="H684" s="586" t="s">
        <v>140</v>
      </c>
    </row>
    <row r="685" spans="1:8" ht="18.75">
      <c r="A685" s="667"/>
      <c r="B685" s="714"/>
      <c r="C685" s="107" t="s">
        <v>3297</v>
      </c>
      <c r="D685" s="105" t="s">
        <v>580</v>
      </c>
      <c r="E685" s="371" t="s">
        <v>3298</v>
      </c>
      <c r="F685" s="371" t="s">
        <v>3299</v>
      </c>
      <c r="G685" s="371" t="s">
        <v>3300</v>
      </c>
      <c r="H685" s="586"/>
    </row>
    <row r="686" spans="1:8" ht="18.75">
      <c r="A686" s="667"/>
      <c r="B686" s="714"/>
      <c r="C686" s="107" t="s">
        <v>3301</v>
      </c>
      <c r="D686" s="105" t="s">
        <v>580</v>
      </c>
      <c r="E686" s="371" t="s">
        <v>3302</v>
      </c>
      <c r="F686" s="371" t="s">
        <v>1665</v>
      </c>
      <c r="G686" s="371" t="s">
        <v>3303</v>
      </c>
      <c r="H686" s="586" t="s">
        <v>2621</v>
      </c>
    </row>
    <row r="687" spans="1:8" ht="18.75">
      <c r="A687" s="667"/>
      <c r="B687" s="714"/>
      <c r="C687" s="107" t="s">
        <v>3304</v>
      </c>
      <c r="D687" s="105" t="s">
        <v>580</v>
      </c>
      <c r="E687" s="371" t="s">
        <v>3285</v>
      </c>
      <c r="F687" s="371" t="s">
        <v>1739</v>
      </c>
      <c r="G687" s="371" t="s">
        <v>357</v>
      </c>
      <c r="H687" s="586" t="s">
        <v>140</v>
      </c>
    </row>
    <row r="688" spans="1:8" ht="18.75">
      <c r="A688" s="667"/>
      <c r="B688" s="714"/>
      <c r="C688" s="107" t="s">
        <v>3305</v>
      </c>
      <c r="D688" s="105" t="s">
        <v>580</v>
      </c>
      <c r="E688" s="371" t="s">
        <v>3306</v>
      </c>
      <c r="F688" s="371" t="s">
        <v>3299</v>
      </c>
      <c r="G688" s="371" t="s">
        <v>3307</v>
      </c>
      <c r="H688" s="586" t="s">
        <v>140</v>
      </c>
    </row>
    <row r="689" spans="1:8" ht="18.75">
      <c r="A689" s="667"/>
      <c r="B689" s="714"/>
      <c r="C689" s="107" t="s">
        <v>3308</v>
      </c>
      <c r="D689" s="105" t="s">
        <v>2518</v>
      </c>
      <c r="E689" s="371" t="s">
        <v>3309</v>
      </c>
      <c r="F689" s="371" t="s">
        <v>1739</v>
      </c>
      <c r="G689" s="371" t="s">
        <v>357</v>
      </c>
      <c r="H689" s="586"/>
    </row>
    <row r="690" spans="1:8" ht="18.75">
      <c r="A690" s="667"/>
      <c r="B690" s="714"/>
      <c r="C690" s="107" t="s">
        <v>3310</v>
      </c>
      <c r="D690" s="105" t="s">
        <v>2130</v>
      </c>
      <c r="E690" s="371" t="s">
        <v>3311</v>
      </c>
      <c r="F690" s="371" t="s">
        <v>3273</v>
      </c>
      <c r="G690" s="371" t="s">
        <v>118</v>
      </c>
      <c r="H690" s="586"/>
    </row>
    <row r="691" spans="1:8" ht="18.75">
      <c r="A691" s="668"/>
      <c r="B691" s="715"/>
      <c r="C691" s="107" t="s">
        <v>3312</v>
      </c>
      <c r="D691" s="105" t="s">
        <v>2532</v>
      </c>
      <c r="E691" s="371" t="s">
        <v>3313</v>
      </c>
      <c r="F691" s="371" t="s">
        <v>3314</v>
      </c>
      <c r="G691" s="371"/>
      <c r="H691" s="586"/>
    </row>
    <row r="692" spans="1:8" ht="31.5">
      <c r="A692" s="716">
        <v>26</v>
      </c>
      <c r="B692" s="645" t="s">
        <v>3116</v>
      </c>
      <c r="C692" s="36" t="s">
        <v>3315</v>
      </c>
      <c r="D692" s="36" t="s">
        <v>1604</v>
      </c>
      <c r="E692" s="106" t="s">
        <v>3316</v>
      </c>
      <c r="F692" s="372" t="s">
        <v>3317</v>
      </c>
      <c r="G692" s="39" t="s">
        <v>3318</v>
      </c>
      <c r="H692" s="373" t="s">
        <v>3319</v>
      </c>
    </row>
    <row r="693" spans="1:8" ht="18.75">
      <c r="A693" s="716"/>
      <c r="B693" s="646"/>
      <c r="C693" s="36" t="s">
        <v>3320</v>
      </c>
      <c r="D693" s="36" t="s">
        <v>3321</v>
      </c>
      <c r="E693" s="106">
        <v>5.0564</v>
      </c>
      <c r="F693" s="374">
        <v>40547</v>
      </c>
      <c r="G693" s="39" t="s">
        <v>3318</v>
      </c>
      <c r="H693" s="37" t="s">
        <v>3322</v>
      </c>
    </row>
    <row r="694" spans="1:8" ht="18.75">
      <c r="A694" s="716"/>
      <c r="B694" s="646"/>
      <c r="C694" s="36" t="s">
        <v>3323</v>
      </c>
      <c r="D694" s="36" t="s">
        <v>3206</v>
      </c>
      <c r="E694" s="106">
        <v>506.76</v>
      </c>
      <c r="F694" s="375" t="s">
        <v>3324</v>
      </c>
      <c r="G694" s="39" t="s">
        <v>3325</v>
      </c>
      <c r="H694" s="37" t="s">
        <v>3326</v>
      </c>
    </row>
    <row r="695" spans="1:8" ht="18.75">
      <c r="A695" s="716"/>
      <c r="B695" s="646"/>
      <c r="C695" s="36" t="s">
        <v>3327</v>
      </c>
      <c r="D695" s="36" t="s">
        <v>3328</v>
      </c>
      <c r="E695" s="105" t="s">
        <v>3329</v>
      </c>
      <c r="F695" s="375" t="s">
        <v>3330</v>
      </c>
      <c r="G695" s="39" t="s">
        <v>1712</v>
      </c>
      <c r="H695" s="37" t="s">
        <v>3331</v>
      </c>
    </row>
    <row r="696" spans="1:8" ht="18.75">
      <c r="A696" s="716"/>
      <c r="B696" s="646"/>
      <c r="C696" s="36" t="s">
        <v>3332</v>
      </c>
      <c r="D696" s="36" t="s">
        <v>3333</v>
      </c>
      <c r="E696" s="106" t="s">
        <v>3334</v>
      </c>
      <c r="F696" s="375" t="s">
        <v>3330</v>
      </c>
      <c r="G696" s="39" t="s">
        <v>3335</v>
      </c>
      <c r="H696" s="37" t="s">
        <v>3322</v>
      </c>
    </row>
    <row r="697" spans="1:8" ht="18.75">
      <c r="A697" s="716"/>
      <c r="B697" s="646"/>
      <c r="C697" s="36" t="s">
        <v>3336</v>
      </c>
      <c r="D697" s="36" t="s">
        <v>3337</v>
      </c>
      <c r="E697" s="106" t="s">
        <v>3338</v>
      </c>
      <c r="F697" s="375" t="s">
        <v>3339</v>
      </c>
      <c r="G697" s="39" t="s">
        <v>3340</v>
      </c>
      <c r="H697" s="37" t="s">
        <v>3341</v>
      </c>
    </row>
    <row r="698" spans="1:8" ht="18.75">
      <c r="A698" s="716"/>
      <c r="B698" s="646"/>
      <c r="C698" s="36" t="s">
        <v>3342</v>
      </c>
      <c r="D698" s="36" t="s">
        <v>3343</v>
      </c>
      <c r="E698" s="106" t="s">
        <v>3344</v>
      </c>
      <c r="F698" s="375" t="s">
        <v>3345</v>
      </c>
      <c r="G698" s="39" t="s">
        <v>3346</v>
      </c>
      <c r="H698" s="37" t="s">
        <v>3322</v>
      </c>
    </row>
    <row r="699" spans="1:8" ht="18.75">
      <c r="A699" s="716"/>
      <c r="B699" s="646"/>
      <c r="C699" s="36" t="s">
        <v>3347</v>
      </c>
      <c r="D699" s="36" t="s">
        <v>3333</v>
      </c>
      <c r="E699" s="106" t="s">
        <v>3348</v>
      </c>
      <c r="F699" s="375" t="s">
        <v>3349</v>
      </c>
      <c r="G699" s="39" t="s">
        <v>3335</v>
      </c>
      <c r="H699" s="37" t="s">
        <v>3322</v>
      </c>
    </row>
    <row r="700" spans="1:8" ht="18.75">
      <c r="A700" s="716"/>
      <c r="B700" s="646"/>
      <c r="C700" s="36" t="s">
        <v>3350</v>
      </c>
      <c r="D700" s="36" t="s">
        <v>3351</v>
      </c>
      <c r="E700" s="105" t="s">
        <v>3352</v>
      </c>
      <c r="F700" s="375" t="s">
        <v>3353</v>
      </c>
      <c r="G700" s="39" t="s">
        <v>3354</v>
      </c>
      <c r="H700" s="37" t="s">
        <v>3322</v>
      </c>
    </row>
    <row r="701" spans="1:8" ht="37.5">
      <c r="A701" s="716"/>
      <c r="B701" s="646"/>
      <c r="C701" s="36" t="s">
        <v>3355</v>
      </c>
      <c r="D701" s="36" t="s">
        <v>3343</v>
      </c>
      <c r="E701" s="106">
        <v>27152</v>
      </c>
      <c r="F701" s="374">
        <v>40214</v>
      </c>
      <c r="G701" s="376" t="s">
        <v>3356</v>
      </c>
      <c r="H701" s="6" t="s">
        <v>3357</v>
      </c>
    </row>
    <row r="702" spans="1:8" ht="18.75">
      <c r="A702" s="716"/>
      <c r="B702" s="646"/>
      <c r="C702" s="36" t="s">
        <v>3358</v>
      </c>
      <c r="D702" s="36" t="s">
        <v>3359</v>
      </c>
      <c r="E702" s="105" t="s">
        <v>3360</v>
      </c>
      <c r="F702" s="375" t="s">
        <v>3361</v>
      </c>
      <c r="G702" s="39" t="s">
        <v>1743</v>
      </c>
      <c r="H702" s="37" t="s">
        <v>3322</v>
      </c>
    </row>
    <row r="703" spans="1:8" ht="18.75">
      <c r="A703" s="716"/>
      <c r="B703" s="646"/>
      <c r="C703" s="36" t="s">
        <v>3362</v>
      </c>
      <c r="D703" s="36" t="s">
        <v>3363</v>
      </c>
      <c r="E703" s="106">
        <v>28797</v>
      </c>
      <c r="F703" s="375" t="s">
        <v>1665</v>
      </c>
      <c r="G703" s="39" t="s">
        <v>3322</v>
      </c>
      <c r="H703" s="37" t="s">
        <v>3364</v>
      </c>
    </row>
    <row r="704" spans="1:8" ht="18.75">
      <c r="A704" s="716"/>
      <c r="B704" s="646"/>
      <c r="C704" s="36" t="s">
        <v>3365</v>
      </c>
      <c r="D704" s="36" t="s">
        <v>3366</v>
      </c>
      <c r="E704" s="106">
        <v>24599</v>
      </c>
      <c r="F704" s="375" t="s">
        <v>3367</v>
      </c>
      <c r="G704" s="39" t="s">
        <v>3368</v>
      </c>
      <c r="H704" s="37" t="s">
        <v>3322</v>
      </c>
    </row>
    <row r="705" spans="1:8" ht="37.5">
      <c r="A705" s="716"/>
      <c r="B705" s="646"/>
      <c r="C705" s="36" t="s">
        <v>3369</v>
      </c>
      <c r="D705" s="36" t="s">
        <v>3366</v>
      </c>
      <c r="E705" s="105" t="s">
        <v>3370</v>
      </c>
      <c r="F705" s="375" t="s">
        <v>3371</v>
      </c>
      <c r="G705" s="39" t="s">
        <v>1826</v>
      </c>
      <c r="H705" s="6" t="s">
        <v>3372</v>
      </c>
    </row>
    <row r="706" spans="1:8" ht="18.75">
      <c r="A706" s="716"/>
      <c r="B706" s="646"/>
      <c r="C706" s="36" t="s">
        <v>3373</v>
      </c>
      <c r="D706" s="36" t="s">
        <v>3366</v>
      </c>
      <c r="E706" s="105" t="s">
        <v>3374</v>
      </c>
      <c r="F706" s="375" t="s">
        <v>1739</v>
      </c>
      <c r="G706" s="39" t="s">
        <v>3346</v>
      </c>
      <c r="H706" s="37" t="s">
        <v>3322</v>
      </c>
    </row>
    <row r="707" spans="1:8" ht="18.75">
      <c r="A707" s="716"/>
      <c r="B707" s="646"/>
      <c r="C707" s="36" t="s">
        <v>3375</v>
      </c>
      <c r="D707" s="36" t="s">
        <v>3366</v>
      </c>
      <c r="E707" s="106">
        <v>31265</v>
      </c>
      <c r="F707" s="375" t="s">
        <v>3376</v>
      </c>
      <c r="G707" s="39" t="s">
        <v>3325</v>
      </c>
      <c r="H707" s="37" t="s">
        <v>3322</v>
      </c>
    </row>
    <row r="708" spans="1:8" ht="18.75">
      <c r="A708" s="716"/>
      <c r="B708" s="646"/>
      <c r="C708" s="36" t="s">
        <v>3377</v>
      </c>
      <c r="D708" s="36" t="s">
        <v>3366</v>
      </c>
      <c r="E708" s="106">
        <v>31049</v>
      </c>
      <c r="F708" s="375" t="s">
        <v>3378</v>
      </c>
      <c r="G708" s="39" t="s">
        <v>1826</v>
      </c>
      <c r="H708" s="37" t="s">
        <v>3322</v>
      </c>
    </row>
    <row r="709" spans="1:8" ht="18.75">
      <c r="A709" s="716"/>
      <c r="B709" s="646"/>
      <c r="C709" s="36" t="s">
        <v>3379</v>
      </c>
      <c r="D709" s="36" t="s">
        <v>3366</v>
      </c>
      <c r="E709" s="106">
        <v>29958</v>
      </c>
      <c r="F709" s="375" t="s">
        <v>3380</v>
      </c>
      <c r="G709" s="39" t="s">
        <v>1712</v>
      </c>
      <c r="H709" s="37" t="s">
        <v>3322</v>
      </c>
    </row>
    <row r="710" spans="1:8" ht="18.75">
      <c r="A710" s="716"/>
      <c r="B710" s="646"/>
      <c r="C710" s="36" t="s">
        <v>3381</v>
      </c>
      <c r="D710" s="36" t="s">
        <v>3366</v>
      </c>
      <c r="E710" s="106">
        <v>31142</v>
      </c>
      <c r="F710" s="375" t="s">
        <v>3382</v>
      </c>
      <c r="G710" s="39" t="s">
        <v>1712</v>
      </c>
      <c r="H710" s="37" t="s">
        <v>3322</v>
      </c>
    </row>
    <row r="711" spans="1:8" ht="18.75">
      <c r="A711" s="716"/>
      <c r="B711" s="646"/>
      <c r="C711" s="36" t="s">
        <v>3383</v>
      </c>
      <c r="D711" s="36" t="s">
        <v>3384</v>
      </c>
      <c r="E711" s="105" t="s">
        <v>3385</v>
      </c>
      <c r="F711" s="375" t="s">
        <v>3386</v>
      </c>
      <c r="G711" s="39" t="s">
        <v>1712</v>
      </c>
      <c r="H711" s="37" t="s">
        <v>3322</v>
      </c>
    </row>
    <row r="712" spans="1:8" ht="18.75">
      <c r="A712" s="716"/>
      <c r="B712" s="646"/>
      <c r="C712" s="36" t="s">
        <v>3387</v>
      </c>
      <c r="D712" s="36" t="s">
        <v>3388</v>
      </c>
      <c r="E712" s="105" t="s">
        <v>3389</v>
      </c>
      <c r="F712" s="375" t="s">
        <v>1736</v>
      </c>
      <c r="G712" s="39" t="s">
        <v>1712</v>
      </c>
      <c r="H712" s="37" t="s">
        <v>3322</v>
      </c>
    </row>
    <row r="713" spans="1:8" ht="18.75">
      <c r="A713" s="716"/>
      <c r="B713" s="646"/>
      <c r="C713" s="36" t="s">
        <v>3390</v>
      </c>
      <c r="D713" s="36" t="s">
        <v>3366</v>
      </c>
      <c r="E713" s="105" t="s">
        <v>3391</v>
      </c>
      <c r="F713" s="375" t="s">
        <v>3392</v>
      </c>
      <c r="G713" s="39" t="s">
        <v>1712</v>
      </c>
      <c r="H713" s="37" t="s">
        <v>3322</v>
      </c>
    </row>
    <row r="714" spans="1:8" ht="18.75">
      <c r="A714" s="716"/>
      <c r="B714" s="646"/>
      <c r="C714" s="36" t="s">
        <v>3393</v>
      </c>
      <c r="D714" s="36" t="s">
        <v>3337</v>
      </c>
      <c r="E714" s="105" t="s">
        <v>3394</v>
      </c>
      <c r="F714" s="375" t="s">
        <v>3392</v>
      </c>
      <c r="G714" s="39" t="s">
        <v>1712</v>
      </c>
      <c r="H714" s="37" t="s">
        <v>3322</v>
      </c>
    </row>
    <row r="715" spans="1:8" ht="18.75">
      <c r="A715" s="716"/>
      <c r="B715" s="646"/>
      <c r="C715" s="36" t="s">
        <v>3395</v>
      </c>
      <c r="D715" s="36" t="s">
        <v>3396</v>
      </c>
      <c r="E715" s="106">
        <v>30437</v>
      </c>
      <c r="F715" s="375" t="s">
        <v>3397</v>
      </c>
      <c r="G715" s="39" t="s">
        <v>1743</v>
      </c>
      <c r="H715" s="37" t="s">
        <v>104</v>
      </c>
    </row>
    <row r="716" spans="1:8" ht="18.75">
      <c r="A716" s="716"/>
      <c r="B716" s="646"/>
      <c r="C716" s="36" t="s">
        <v>3398</v>
      </c>
      <c r="D716" s="36" t="s">
        <v>3399</v>
      </c>
      <c r="E716" s="105" t="s">
        <v>3400</v>
      </c>
      <c r="F716" s="375" t="s">
        <v>3382</v>
      </c>
      <c r="G716" s="39" t="s">
        <v>3346</v>
      </c>
      <c r="H716" s="37" t="s">
        <v>104</v>
      </c>
    </row>
    <row r="717" spans="1:8" ht="18.75">
      <c r="A717" s="716"/>
      <c r="B717" s="646"/>
      <c r="C717" s="36" t="s">
        <v>3401</v>
      </c>
      <c r="D717" s="36" t="s">
        <v>3402</v>
      </c>
      <c r="E717" s="105" t="s">
        <v>3403</v>
      </c>
      <c r="F717" s="67" t="s">
        <v>3404</v>
      </c>
      <c r="G717" s="39" t="s">
        <v>1712</v>
      </c>
      <c r="H717" s="37" t="s">
        <v>104</v>
      </c>
    </row>
    <row r="718" spans="1:8" ht="18.75">
      <c r="A718" s="716"/>
      <c r="B718" s="646"/>
      <c r="C718" s="36" t="s">
        <v>3405</v>
      </c>
      <c r="D718" s="36" t="s">
        <v>1704</v>
      </c>
      <c r="E718" s="105" t="s">
        <v>3406</v>
      </c>
      <c r="F718" s="67" t="s">
        <v>3407</v>
      </c>
      <c r="G718" s="39" t="s">
        <v>3408</v>
      </c>
      <c r="H718" s="37" t="s">
        <v>104</v>
      </c>
    </row>
    <row r="719" spans="1:8" ht="18.75">
      <c r="A719" s="716"/>
      <c r="B719" s="646"/>
      <c r="C719" s="36" t="s">
        <v>3409</v>
      </c>
      <c r="D719" s="36" t="s">
        <v>3410</v>
      </c>
      <c r="E719" s="105">
        <v>17.07198</v>
      </c>
      <c r="F719" s="375" t="s">
        <v>3411</v>
      </c>
      <c r="G719" s="39" t="s">
        <v>3408</v>
      </c>
      <c r="H719" s="37" t="s">
        <v>104</v>
      </c>
    </row>
    <row r="720" spans="1:8" ht="18.75">
      <c r="A720" s="716"/>
      <c r="B720" s="647"/>
      <c r="C720" s="36" t="s">
        <v>3412</v>
      </c>
      <c r="D720" s="36" t="s">
        <v>3413</v>
      </c>
      <c r="E720" s="105" t="s">
        <v>3414</v>
      </c>
      <c r="F720" s="375" t="s">
        <v>3415</v>
      </c>
      <c r="G720" s="39" t="s">
        <v>3416</v>
      </c>
      <c r="H720" s="37" t="s">
        <v>104</v>
      </c>
    </row>
    <row r="721" spans="1:8" ht="18.75">
      <c r="A721" s="657">
        <v>27</v>
      </c>
      <c r="B721" s="645" t="s">
        <v>3119</v>
      </c>
      <c r="C721" s="2" t="s">
        <v>3417</v>
      </c>
      <c r="D721" s="2" t="s">
        <v>2824</v>
      </c>
      <c r="E721" s="105" t="s">
        <v>3418</v>
      </c>
      <c r="F721" s="375" t="s">
        <v>3419</v>
      </c>
      <c r="G721" s="2" t="s">
        <v>1712</v>
      </c>
      <c r="H721" s="34" t="s">
        <v>2542</v>
      </c>
    </row>
    <row r="722" spans="1:8" ht="18.75">
      <c r="A722" s="658"/>
      <c r="B722" s="646"/>
      <c r="C722" s="2" t="s">
        <v>3420</v>
      </c>
      <c r="D722" s="2"/>
      <c r="E722" s="105">
        <v>23.081964</v>
      </c>
      <c r="F722" s="375" t="s">
        <v>3421</v>
      </c>
      <c r="G722" s="2" t="s">
        <v>1712</v>
      </c>
      <c r="H722" s="34" t="s">
        <v>2542</v>
      </c>
    </row>
    <row r="723" spans="1:8" ht="18.75">
      <c r="A723" s="658"/>
      <c r="B723" s="646"/>
      <c r="C723" s="2" t="s">
        <v>3422</v>
      </c>
      <c r="D723" s="2"/>
      <c r="E723" s="105" t="s">
        <v>3423</v>
      </c>
      <c r="F723" s="375" t="s">
        <v>3424</v>
      </c>
      <c r="G723" s="2" t="s">
        <v>1712</v>
      </c>
      <c r="H723" s="34" t="s">
        <v>2542</v>
      </c>
    </row>
    <row r="724" spans="1:8" ht="18.75">
      <c r="A724" s="658"/>
      <c r="B724" s="646"/>
      <c r="C724" s="2" t="s">
        <v>3425</v>
      </c>
      <c r="D724" s="2"/>
      <c r="E724" s="105" t="s">
        <v>3426</v>
      </c>
      <c r="F724" s="375" t="s">
        <v>3427</v>
      </c>
      <c r="G724" s="2" t="s">
        <v>1712</v>
      </c>
      <c r="H724" s="34" t="s">
        <v>2542</v>
      </c>
    </row>
    <row r="725" spans="1:8" ht="18.75">
      <c r="A725" s="658"/>
      <c r="B725" s="646"/>
      <c r="C725" s="2" t="s">
        <v>3428</v>
      </c>
      <c r="D725" s="2"/>
      <c r="E725" s="105" t="s">
        <v>3429</v>
      </c>
      <c r="F725" s="375" t="s">
        <v>3430</v>
      </c>
      <c r="G725" s="2" t="s">
        <v>1743</v>
      </c>
      <c r="H725" s="34" t="s">
        <v>2542</v>
      </c>
    </row>
    <row r="726" spans="1:8" ht="18.75">
      <c r="A726" s="658"/>
      <c r="B726" s="646"/>
      <c r="C726" s="2" t="s">
        <v>3431</v>
      </c>
      <c r="D726" s="2"/>
      <c r="E726" s="105" t="s">
        <v>3432</v>
      </c>
      <c r="F726" s="375" t="s">
        <v>3433</v>
      </c>
      <c r="G726" s="2" t="s">
        <v>1712</v>
      </c>
      <c r="H726" s="34" t="s">
        <v>2542</v>
      </c>
    </row>
    <row r="727" spans="1:8" ht="18.75">
      <c r="A727" s="658"/>
      <c r="B727" s="646"/>
      <c r="C727" s="2" t="s">
        <v>3434</v>
      </c>
      <c r="D727" s="2"/>
      <c r="E727" s="105" t="s">
        <v>3435</v>
      </c>
      <c r="F727" s="375" t="s">
        <v>3436</v>
      </c>
      <c r="G727" s="2" t="s">
        <v>1743</v>
      </c>
      <c r="H727" s="34" t="s">
        <v>2542</v>
      </c>
    </row>
    <row r="728" spans="1:8" ht="18.75">
      <c r="A728" s="658"/>
      <c r="B728" s="646"/>
      <c r="C728" s="2" t="s">
        <v>3437</v>
      </c>
      <c r="D728" s="2"/>
      <c r="E728" s="105" t="s">
        <v>3438</v>
      </c>
      <c r="F728" s="375" t="s">
        <v>3439</v>
      </c>
      <c r="G728" s="2" t="s">
        <v>1814</v>
      </c>
      <c r="H728" s="34" t="s">
        <v>2542</v>
      </c>
    </row>
    <row r="729" spans="1:8" ht="18.75">
      <c r="A729" s="658"/>
      <c r="B729" s="646"/>
      <c r="C729" s="2" t="s">
        <v>3440</v>
      </c>
      <c r="D729" s="2"/>
      <c r="E729" s="105" t="s">
        <v>3441</v>
      </c>
      <c r="F729" s="375" t="s">
        <v>3442</v>
      </c>
      <c r="G729" s="2" t="s">
        <v>1826</v>
      </c>
      <c r="H729" s="34" t="s">
        <v>3443</v>
      </c>
    </row>
    <row r="730" spans="1:8" ht="18.75">
      <c r="A730" s="658"/>
      <c r="B730" s="646"/>
      <c r="C730" s="2" t="s">
        <v>3444</v>
      </c>
      <c r="D730" s="2"/>
      <c r="E730" s="105" t="s">
        <v>3445</v>
      </c>
      <c r="F730" s="375" t="s">
        <v>3446</v>
      </c>
      <c r="G730" s="2" t="s">
        <v>1712</v>
      </c>
      <c r="H730" s="34"/>
    </row>
    <row r="731" spans="1:8" ht="18.75">
      <c r="A731" s="658"/>
      <c r="B731" s="646"/>
      <c r="C731" s="2" t="s">
        <v>3447</v>
      </c>
      <c r="D731" s="2"/>
      <c r="E731" s="105" t="s">
        <v>3448</v>
      </c>
      <c r="F731" s="375" t="s">
        <v>3439</v>
      </c>
      <c r="G731" s="2" t="s">
        <v>1712</v>
      </c>
      <c r="H731" s="34" t="s">
        <v>2542</v>
      </c>
    </row>
    <row r="732" spans="1:8" ht="18.75">
      <c r="A732" s="658"/>
      <c r="B732" s="646"/>
      <c r="C732" s="2" t="s">
        <v>3449</v>
      </c>
      <c r="D732" s="2"/>
      <c r="E732" s="105" t="s">
        <v>3450</v>
      </c>
      <c r="F732" s="375" t="s">
        <v>3451</v>
      </c>
      <c r="G732" s="2" t="s">
        <v>1712</v>
      </c>
      <c r="H732" s="34" t="s">
        <v>2542</v>
      </c>
    </row>
    <row r="733" spans="1:8" ht="18.75">
      <c r="A733" s="658"/>
      <c r="B733" s="646"/>
      <c r="C733" s="2" t="s">
        <v>3452</v>
      </c>
      <c r="D733" s="2"/>
      <c r="E733" s="105" t="s">
        <v>3453</v>
      </c>
      <c r="F733" s="375" t="s">
        <v>3454</v>
      </c>
      <c r="G733" s="2" t="s">
        <v>1814</v>
      </c>
      <c r="H733" s="34" t="s">
        <v>2542</v>
      </c>
    </row>
    <row r="734" spans="1:8" ht="18.75">
      <c r="A734" s="658"/>
      <c r="B734" s="646"/>
      <c r="C734" s="2" t="s">
        <v>3455</v>
      </c>
      <c r="D734" s="2"/>
      <c r="E734" s="105" t="s">
        <v>3456</v>
      </c>
      <c r="F734" s="375" t="s">
        <v>3457</v>
      </c>
      <c r="G734" s="2" t="s">
        <v>1712</v>
      </c>
      <c r="H734" s="34" t="s">
        <v>2542</v>
      </c>
    </row>
    <row r="735" spans="1:8" ht="18.75">
      <c r="A735" s="658"/>
      <c r="B735" s="646"/>
      <c r="C735" s="2" t="s">
        <v>3458</v>
      </c>
      <c r="D735" s="2"/>
      <c r="E735" s="105" t="s">
        <v>3459</v>
      </c>
      <c r="F735" s="375" t="s">
        <v>3460</v>
      </c>
      <c r="G735" s="2" t="s">
        <v>1743</v>
      </c>
      <c r="H735" s="34" t="s">
        <v>2542</v>
      </c>
    </row>
    <row r="736" spans="1:8" ht="18.75">
      <c r="A736" s="658"/>
      <c r="B736" s="646"/>
      <c r="C736" s="2" t="s">
        <v>3461</v>
      </c>
      <c r="D736" s="2"/>
      <c r="E736" s="105" t="s">
        <v>3462</v>
      </c>
      <c r="F736" s="375" t="s">
        <v>3463</v>
      </c>
      <c r="G736" s="2" t="s">
        <v>1743</v>
      </c>
      <c r="H736" s="34" t="s">
        <v>2542</v>
      </c>
    </row>
    <row r="737" spans="1:8" ht="18.75">
      <c r="A737" s="658"/>
      <c r="B737" s="646"/>
      <c r="C737" s="2" t="s">
        <v>3464</v>
      </c>
      <c r="D737" s="2"/>
      <c r="E737" s="105" t="s">
        <v>3465</v>
      </c>
      <c r="F737" s="375" t="s">
        <v>3466</v>
      </c>
      <c r="G737" s="2" t="s">
        <v>1712</v>
      </c>
      <c r="H737" s="34" t="s">
        <v>2542</v>
      </c>
    </row>
    <row r="738" spans="1:8" ht="18.75">
      <c r="A738" s="658"/>
      <c r="B738" s="646"/>
      <c r="C738" s="2" t="s">
        <v>3467</v>
      </c>
      <c r="D738" s="2"/>
      <c r="E738" s="105" t="s">
        <v>3468</v>
      </c>
      <c r="F738" s="375" t="s">
        <v>3469</v>
      </c>
      <c r="G738" s="2" t="s">
        <v>3470</v>
      </c>
      <c r="H738" s="34" t="s">
        <v>2542</v>
      </c>
    </row>
    <row r="739" spans="1:8" ht="18.75">
      <c r="A739" s="658"/>
      <c r="B739" s="646"/>
      <c r="C739" s="2" t="s">
        <v>3471</v>
      </c>
      <c r="D739" s="2"/>
      <c r="E739" s="105" t="s">
        <v>3472</v>
      </c>
      <c r="F739" s="375" t="s">
        <v>3473</v>
      </c>
      <c r="G739" s="2" t="s">
        <v>3474</v>
      </c>
      <c r="H739" s="34" t="s">
        <v>2542</v>
      </c>
    </row>
    <row r="740" spans="1:8" ht="18.75">
      <c r="A740" s="658"/>
      <c r="B740" s="646"/>
      <c r="C740" s="2" t="s">
        <v>3475</v>
      </c>
      <c r="D740" s="2"/>
      <c r="E740" s="105" t="s">
        <v>3476</v>
      </c>
      <c r="F740" s="375" t="s">
        <v>3477</v>
      </c>
      <c r="G740" s="2" t="s">
        <v>1826</v>
      </c>
      <c r="H740" s="34" t="s">
        <v>3478</v>
      </c>
    </row>
    <row r="741" spans="1:8" ht="18.75">
      <c r="A741" s="658"/>
      <c r="B741" s="646"/>
      <c r="C741" s="2" t="s">
        <v>3479</v>
      </c>
      <c r="D741" s="2"/>
      <c r="E741" s="105" t="s">
        <v>3480</v>
      </c>
      <c r="F741" s="375" t="s">
        <v>3481</v>
      </c>
      <c r="G741" s="2" t="s">
        <v>1712</v>
      </c>
      <c r="H741" s="34" t="s">
        <v>2542</v>
      </c>
    </row>
    <row r="742" spans="1:8" ht="18.75">
      <c r="A742" s="658"/>
      <c r="B742" s="646"/>
      <c r="C742" s="2" t="s">
        <v>3482</v>
      </c>
      <c r="D742" s="2"/>
      <c r="E742" s="105" t="s">
        <v>3483</v>
      </c>
      <c r="F742" s="375" t="s">
        <v>3484</v>
      </c>
      <c r="G742" s="2" t="s">
        <v>1826</v>
      </c>
      <c r="H742" s="34" t="s">
        <v>3233</v>
      </c>
    </row>
    <row r="743" spans="1:8" ht="18.75">
      <c r="A743" s="658"/>
      <c r="B743" s="646"/>
      <c r="C743" s="2" t="s">
        <v>3485</v>
      </c>
      <c r="D743" s="2"/>
      <c r="E743" s="105" t="s">
        <v>3486</v>
      </c>
      <c r="F743" s="375" t="s">
        <v>3487</v>
      </c>
      <c r="G743" s="2" t="s">
        <v>83</v>
      </c>
      <c r="H743" s="34" t="s">
        <v>3488</v>
      </c>
    </row>
    <row r="744" spans="1:8" ht="18.75">
      <c r="A744" s="659"/>
      <c r="B744" s="647"/>
      <c r="C744" s="2" t="s">
        <v>3489</v>
      </c>
      <c r="D744" s="2"/>
      <c r="E744" s="105" t="s">
        <v>3490</v>
      </c>
      <c r="F744" s="375" t="s">
        <v>3491</v>
      </c>
      <c r="G744" s="2" t="s">
        <v>1712</v>
      </c>
      <c r="H744" s="34" t="s">
        <v>2542</v>
      </c>
    </row>
    <row r="745" spans="1:8" ht="18.75">
      <c r="A745" s="657">
        <v>28</v>
      </c>
      <c r="B745" s="645" t="s">
        <v>3492</v>
      </c>
      <c r="C745" s="2" t="s">
        <v>3493</v>
      </c>
      <c r="D745" s="2" t="s">
        <v>1604</v>
      </c>
      <c r="E745" s="105" t="s">
        <v>3494</v>
      </c>
      <c r="F745" s="375" t="s">
        <v>3495</v>
      </c>
      <c r="G745" s="2" t="s">
        <v>1743</v>
      </c>
      <c r="H745" s="34" t="s">
        <v>2542</v>
      </c>
    </row>
    <row r="746" spans="1:8" ht="18.75">
      <c r="A746" s="658"/>
      <c r="B746" s="646"/>
      <c r="C746" s="2" t="s">
        <v>3496</v>
      </c>
      <c r="D746" s="2" t="s">
        <v>3497</v>
      </c>
      <c r="E746" s="105" t="s">
        <v>3498</v>
      </c>
      <c r="F746" s="375" t="s">
        <v>3499</v>
      </c>
      <c r="G746" s="2" t="s">
        <v>1826</v>
      </c>
      <c r="H746" s="34" t="s">
        <v>2542</v>
      </c>
    </row>
    <row r="747" spans="1:8" ht="18.75">
      <c r="A747" s="658"/>
      <c r="B747" s="646"/>
      <c r="C747" s="2" t="s">
        <v>3500</v>
      </c>
      <c r="D747" s="2" t="s">
        <v>3501</v>
      </c>
      <c r="E747" s="105" t="s">
        <v>3502</v>
      </c>
      <c r="F747" s="375" t="s">
        <v>3499</v>
      </c>
      <c r="G747" s="2" t="s">
        <v>2745</v>
      </c>
      <c r="H747" s="34" t="s">
        <v>2542</v>
      </c>
    </row>
    <row r="748" spans="1:8" ht="18.75">
      <c r="A748" s="658"/>
      <c r="B748" s="646"/>
      <c r="C748" s="2" t="s">
        <v>3503</v>
      </c>
      <c r="D748" s="2" t="s">
        <v>3501</v>
      </c>
      <c r="E748" s="105" t="s">
        <v>3329</v>
      </c>
      <c r="F748" s="375" t="s">
        <v>1625</v>
      </c>
      <c r="G748" s="2" t="s">
        <v>2745</v>
      </c>
      <c r="H748" s="34" t="s">
        <v>2542</v>
      </c>
    </row>
    <row r="749" spans="1:8" ht="18.75">
      <c r="A749" s="658"/>
      <c r="B749" s="646"/>
      <c r="C749" s="2" t="s">
        <v>3504</v>
      </c>
      <c r="D749" s="2" t="s">
        <v>3505</v>
      </c>
      <c r="E749" s="105" t="s">
        <v>3334</v>
      </c>
      <c r="F749" s="375" t="s">
        <v>3299</v>
      </c>
      <c r="G749" s="2" t="s">
        <v>1712</v>
      </c>
      <c r="H749" s="34" t="s">
        <v>2542</v>
      </c>
    </row>
    <row r="750" spans="1:8" ht="18.75">
      <c r="A750" s="658"/>
      <c r="B750" s="646"/>
      <c r="C750" s="2" t="s">
        <v>3506</v>
      </c>
      <c r="D750" s="2" t="s">
        <v>3507</v>
      </c>
      <c r="E750" s="105" t="s">
        <v>3338</v>
      </c>
      <c r="F750" s="375" t="s">
        <v>1625</v>
      </c>
      <c r="G750" s="2" t="s">
        <v>1743</v>
      </c>
      <c r="H750" s="34" t="s">
        <v>2542</v>
      </c>
    </row>
    <row r="751" spans="1:8" ht="18.75">
      <c r="A751" s="658"/>
      <c r="B751" s="646"/>
      <c r="C751" s="2" t="s">
        <v>3508</v>
      </c>
      <c r="D751" s="2" t="s">
        <v>3509</v>
      </c>
      <c r="E751" s="105" t="s">
        <v>3344</v>
      </c>
      <c r="F751" s="375" t="s">
        <v>1625</v>
      </c>
      <c r="G751" s="2" t="s">
        <v>1712</v>
      </c>
      <c r="H751" s="34" t="s">
        <v>2542</v>
      </c>
    </row>
    <row r="752" spans="1:8" ht="18.75">
      <c r="A752" s="658"/>
      <c r="B752" s="646"/>
      <c r="C752" s="2" t="s">
        <v>3510</v>
      </c>
      <c r="D752" s="2" t="s">
        <v>3509</v>
      </c>
      <c r="E752" s="105" t="s">
        <v>3348</v>
      </c>
      <c r="F752" s="375" t="s">
        <v>3299</v>
      </c>
      <c r="G752" s="2" t="s">
        <v>1712</v>
      </c>
      <c r="H752" s="34" t="s">
        <v>2542</v>
      </c>
    </row>
    <row r="753" spans="1:8" ht="18.75">
      <c r="A753" s="658"/>
      <c r="B753" s="646"/>
      <c r="C753" s="2" t="s">
        <v>3511</v>
      </c>
      <c r="D753" s="2" t="s">
        <v>3512</v>
      </c>
      <c r="E753" s="105" t="s">
        <v>3513</v>
      </c>
      <c r="F753" s="375" t="s">
        <v>3299</v>
      </c>
      <c r="G753" s="2" t="s">
        <v>1743</v>
      </c>
      <c r="H753" s="34" t="s">
        <v>2542</v>
      </c>
    </row>
    <row r="754" spans="1:8" ht="18.75">
      <c r="A754" s="658"/>
      <c r="B754" s="646"/>
      <c r="C754" s="2" t="s">
        <v>3514</v>
      </c>
      <c r="D754" s="2" t="s">
        <v>3515</v>
      </c>
      <c r="E754" s="105" t="s">
        <v>3516</v>
      </c>
      <c r="F754" s="375" t="s">
        <v>1625</v>
      </c>
      <c r="G754" s="2" t="s">
        <v>1712</v>
      </c>
      <c r="H754" s="34" t="s">
        <v>2542</v>
      </c>
    </row>
    <row r="755" spans="1:8" ht="18.75">
      <c r="A755" s="658"/>
      <c r="B755" s="646"/>
      <c r="C755" s="2" t="s">
        <v>3517</v>
      </c>
      <c r="D755" s="2" t="s">
        <v>3512</v>
      </c>
      <c r="E755" s="105" t="s">
        <v>3518</v>
      </c>
      <c r="F755" s="375" t="s">
        <v>1625</v>
      </c>
      <c r="G755" s="2" t="s">
        <v>1826</v>
      </c>
      <c r="H755" s="34" t="s">
        <v>2542</v>
      </c>
    </row>
    <row r="756" spans="1:8" ht="18.75">
      <c r="A756" s="658"/>
      <c r="B756" s="646"/>
      <c r="C756" s="2" t="s">
        <v>3519</v>
      </c>
      <c r="D756" s="2" t="s">
        <v>3515</v>
      </c>
      <c r="E756" s="105" t="s">
        <v>3520</v>
      </c>
      <c r="F756" s="375" t="s">
        <v>3299</v>
      </c>
      <c r="G756" s="2" t="s">
        <v>1826</v>
      </c>
      <c r="H756" s="34" t="s">
        <v>2542</v>
      </c>
    </row>
    <row r="757" spans="1:8" ht="18.75">
      <c r="A757" s="658"/>
      <c r="B757" s="646"/>
      <c r="C757" s="2" t="s">
        <v>3521</v>
      </c>
      <c r="D757" s="2" t="s">
        <v>3497</v>
      </c>
      <c r="E757" s="105" t="s">
        <v>3522</v>
      </c>
      <c r="F757" s="375" t="s">
        <v>3299</v>
      </c>
      <c r="G757" s="2" t="s">
        <v>1743</v>
      </c>
      <c r="H757" s="34" t="s">
        <v>2542</v>
      </c>
    </row>
    <row r="758" spans="1:8" ht="18.75">
      <c r="A758" s="658"/>
      <c r="B758" s="646"/>
      <c r="C758" s="2" t="s">
        <v>3523</v>
      </c>
      <c r="D758" s="2" t="s">
        <v>3524</v>
      </c>
      <c r="E758" s="105" t="s">
        <v>3525</v>
      </c>
      <c r="F758" s="375" t="s">
        <v>3299</v>
      </c>
      <c r="G758" s="2" t="s">
        <v>1743</v>
      </c>
      <c r="H758" s="34" t="s">
        <v>2542</v>
      </c>
    </row>
    <row r="759" spans="1:8" ht="18.75">
      <c r="A759" s="658"/>
      <c r="B759" s="646"/>
      <c r="C759" s="2" t="s">
        <v>3526</v>
      </c>
      <c r="D759" s="2" t="s">
        <v>3527</v>
      </c>
      <c r="E759" s="105" t="s">
        <v>3528</v>
      </c>
      <c r="F759" s="375" t="s">
        <v>3299</v>
      </c>
      <c r="G759" s="2" t="s">
        <v>1712</v>
      </c>
      <c r="H759" s="34" t="s">
        <v>2542</v>
      </c>
    </row>
    <row r="760" spans="1:8" ht="18.75">
      <c r="A760" s="658"/>
      <c r="B760" s="646"/>
      <c r="C760" s="2" t="s">
        <v>3529</v>
      </c>
      <c r="D760" s="2" t="s">
        <v>1454</v>
      </c>
      <c r="E760" s="105" t="s">
        <v>3530</v>
      </c>
      <c r="F760" s="375" t="s">
        <v>1625</v>
      </c>
      <c r="G760" s="2" t="s">
        <v>1826</v>
      </c>
      <c r="H760" s="37" t="s">
        <v>104</v>
      </c>
    </row>
    <row r="761" spans="1:8" ht="18.75">
      <c r="A761" s="658"/>
      <c r="B761" s="646"/>
      <c r="C761" s="2" t="s">
        <v>3531</v>
      </c>
      <c r="D761" s="2" t="s">
        <v>3532</v>
      </c>
      <c r="E761" s="105" t="s">
        <v>3533</v>
      </c>
      <c r="F761" s="375" t="s">
        <v>3534</v>
      </c>
      <c r="G761" s="2" t="s">
        <v>1826</v>
      </c>
      <c r="H761" s="34" t="s">
        <v>2770</v>
      </c>
    </row>
    <row r="762" spans="1:8" ht="18.75">
      <c r="A762" s="658"/>
      <c r="B762" s="646"/>
      <c r="C762" s="2" t="s">
        <v>3535</v>
      </c>
      <c r="D762" s="2" t="s">
        <v>3536</v>
      </c>
      <c r="E762" s="105">
        <v>1.017</v>
      </c>
      <c r="F762" s="375" t="s">
        <v>3299</v>
      </c>
      <c r="G762" s="2" t="s">
        <v>1826</v>
      </c>
      <c r="H762" s="34" t="s">
        <v>2542</v>
      </c>
    </row>
    <row r="763" spans="1:8" ht="18.75">
      <c r="A763" s="658"/>
      <c r="B763" s="646"/>
      <c r="C763" s="2" t="s">
        <v>3537</v>
      </c>
      <c r="D763" s="2" t="s">
        <v>3538</v>
      </c>
      <c r="E763" s="105" t="s">
        <v>3539</v>
      </c>
      <c r="F763" s="375" t="s">
        <v>3299</v>
      </c>
      <c r="G763" s="2" t="s">
        <v>1826</v>
      </c>
      <c r="H763" s="34"/>
    </row>
    <row r="764" spans="1:8" ht="18.75">
      <c r="A764" s="658"/>
      <c r="B764" s="646"/>
      <c r="C764" s="2" t="s">
        <v>3540</v>
      </c>
      <c r="D764" s="2" t="s">
        <v>3541</v>
      </c>
      <c r="E764" s="105" t="s">
        <v>3542</v>
      </c>
      <c r="F764" s="375" t="s">
        <v>3299</v>
      </c>
      <c r="G764" s="2" t="s">
        <v>1826</v>
      </c>
      <c r="H764" s="34"/>
    </row>
    <row r="765" spans="1:8" ht="18.75">
      <c r="A765" s="658"/>
      <c r="B765" s="646"/>
      <c r="C765" s="2" t="s">
        <v>3543</v>
      </c>
      <c r="D765" s="2" t="s">
        <v>3544</v>
      </c>
      <c r="E765" s="105" t="s">
        <v>3545</v>
      </c>
      <c r="F765" s="375" t="s">
        <v>3299</v>
      </c>
      <c r="G765" s="2" t="s">
        <v>1826</v>
      </c>
      <c r="H765" s="34"/>
    </row>
    <row r="766" spans="1:8" ht="18.75">
      <c r="A766" s="658"/>
      <c r="B766" s="646"/>
      <c r="C766" s="2" t="s">
        <v>3383</v>
      </c>
      <c r="D766" s="2" t="s">
        <v>3546</v>
      </c>
      <c r="E766" s="105" t="s">
        <v>3547</v>
      </c>
      <c r="F766" s="375" t="s">
        <v>3299</v>
      </c>
      <c r="G766" s="2" t="s">
        <v>1659</v>
      </c>
      <c r="H766" s="34"/>
    </row>
    <row r="767" spans="1:8" ht="18.75">
      <c r="A767" s="658"/>
      <c r="B767" s="646"/>
      <c r="C767" s="2" t="s">
        <v>3548</v>
      </c>
      <c r="D767" s="2" t="s">
        <v>3546</v>
      </c>
      <c r="E767" s="105" t="s">
        <v>3549</v>
      </c>
      <c r="F767" s="375" t="s">
        <v>3299</v>
      </c>
      <c r="G767" s="2" t="s">
        <v>1659</v>
      </c>
      <c r="H767" s="34"/>
    </row>
    <row r="768" spans="1:8" ht="18.75">
      <c r="A768" s="658"/>
      <c r="B768" s="646"/>
      <c r="C768" s="153"/>
      <c r="D768" s="153"/>
      <c r="E768" s="416"/>
      <c r="F768" s="429"/>
      <c r="G768" s="153"/>
      <c r="H768" s="585"/>
    </row>
    <row r="769" spans="1:9" ht="37.5">
      <c r="A769" s="645">
        <v>29</v>
      </c>
      <c r="B769" s="717" t="s">
        <v>4046</v>
      </c>
      <c r="C769" s="381">
        <v>1</v>
      </c>
      <c r="D769" s="444" t="s">
        <v>3865</v>
      </c>
      <c r="E769" s="37" t="s">
        <v>1604</v>
      </c>
      <c r="F769" s="445" t="s">
        <v>3866</v>
      </c>
      <c r="G769" s="446">
        <v>40550</v>
      </c>
      <c r="H769" s="38" t="s">
        <v>1712</v>
      </c>
      <c r="I769" s="38" t="s">
        <v>2542</v>
      </c>
    </row>
    <row r="770" spans="1:9" ht="37.5">
      <c r="A770" s="646"/>
      <c r="B770" s="718"/>
      <c r="C770" s="381">
        <v>2</v>
      </c>
      <c r="D770" s="444" t="s">
        <v>3867</v>
      </c>
      <c r="E770" s="37" t="s">
        <v>3868</v>
      </c>
      <c r="F770" s="445" t="s">
        <v>3869</v>
      </c>
      <c r="G770" s="446">
        <v>39120</v>
      </c>
      <c r="H770" s="38" t="s">
        <v>1826</v>
      </c>
      <c r="I770" s="38" t="s">
        <v>2542</v>
      </c>
    </row>
    <row r="771" spans="1:9" ht="37.5">
      <c r="A771" s="646"/>
      <c r="B771" s="718"/>
      <c r="C771" s="381">
        <v>3</v>
      </c>
      <c r="D771" s="444" t="s">
        <v>3870</v>
      </c>
      <c r="E771" s="37" t="s">
        <v>457</v>
      </c>
      <c r="F771" s="445" t="s">
        <v>3871</v>
      </c>
      <c r="G771" s="446">
        <v>35125</v>
      </c>
      <c r="H771" s="38" t="s">
        <v>3872</v>
      </c>
      <c r="I771" s="38" t="s">
        <v>2542</v>
      </c>
    </row>
    <row r="772" spans="1:9" ht="37.5">
      <c r="A772" s="646"/>
      <c r="B772" s="718"/>
      <c r="C772" s="381">
        <v>4</v>
      </c>
      <c r="D772" s="444" t="s">
        <v>3873</v>
      </c>
      <c r="E772" s="37" t="s">
        <v>457</v>
      </c>
      <c r="F772" s="445" t="s">
        <v>3874</v>
      </c>
      <c r="G772" s="446">
        <v>38359</v>
      </c>
      <c r="H772" s="38" t="s">
        <v>3872</v>
      </c>
      <c r="I772" s="38" t="s">
        <v>2542</v>
      </c>
    </row>
    <row r="773" spans="1:9" ht="37.5">
      <c r="A773" s="646"/>
      <c r="B773" s="718"/>
      <c r="C773" s="381">
        <v>5</v>
      </c>
      <c r="D773" s="444" t="s">
        <v>3875</v>
      </c>
      <c r="E773" s="37" t="s">
        <v>457</v>
      </c>
      <c r="F773" s="445" t="s">
        <v>3876</v>
      </c>
      <c r="G773" s="445" t="s">
        <v>3877</v>
      </c>
      <c r="H773" s="38" t="s">
        <v>3878</v>
      </c>
      <c r="I773" s="38" t="s">
        <v>104</v>
      </c>
    </row>
    <row r="774" spans="1:9" ht="56.25">
      <c r="A774" s="646"/>
      <c r="B774" s="718"/>
      <c r="C774" s="381">
        <v>6</v>
      </c>
      <c r="D774" s="444" t="s">
        <v>3879</v>
      </c>
      <c r="E774" s="37" t="s">
        <v>457</v>
      </c>
      <c r="F774" s="445" t="s">
        <v>3880</v>
      </c>
      <c r="G774" s="446">
        <v>38724</v>
      </c>
      <c r="H774" s="38" t="s">
        <v>3872</v>
      </c>
      <c r="I774" s="38" t="s">
        <v>3881</v>
      </c>
    </row>
    <row r="775" spans="1:9" ht="37.5">
      <c r="A775" s="646"/>
      <c r="B775" s="718"/>
      <c r="C775" s="381">
        <v>7</v>
      </c>
      <c r="D775" s="444" t="s">
        <v>3882</v>
      </c>
      <c r="E775" s="37" t="s">
        <v>457</v>
      </c>
      <c r="F775" s="446">
        <v>23442</v>
      </c>
      <c r="G775" s="446">
        <v>39117</v>
      </c>
      <c r="H775" s="38" t="s">
        <v>1712</v>
      </c>
      <c r="I775" s="38" t="s">
        <v>2542</v>
      </c>
    </row>
    <row r="776" spans="1:9" ht="37.5">
      <c r="A776" s="646"/>
      <c r="B776" s="718"/>
      <c r="C776" s="381">
        <v>8</v>
      </c>
      <c r="D776" s="444" t="s">
        <v>3883</v>
      </c>
      <c r="E776" s="37" t="s">
        <v>457</v>
      </c>
      <c r="F776" s="445" t="s">
        <v>3884</v>
      </c>
      <c r="G776" s="446">
        <v>35803</v>
      </c>
      <c r="H776" s="38" t="s">
        <v>1712</v>
      </c>
      <c r="I776" s="38" t="s">
        <v>2542</v>
      </c>
    </row>
    <row r="777" spans="1:9" ht="37.5">
      <c r="A777" s="646"/>
      <c r="B777" s="718"/>
      <c r="C777" s="381">
        <v>9</v>
      </c>
      <c r="D777" s="444" t="s">
        <v>3885</v>
      </c>
      <c r="E777" s="37" t="s">
        <v>457</v>
      </c>
      <c r="F777" s="445" t="s">
        <v>3886</v>
      </c>
      <c r="G777" s="446">
        <v>39511</v>
      </c>
      <c r="H777" s="38" t="s">
        <v>3872</v>
      </c>
      <c r="I777" s="38" t="s">
        <v>2542</v>
      </c>
    </row>
    <row r="778" spans="1:9" ht="37.5">
      <c r="A778" s="646"/>
      <c r="B778" s="718"/>
      <c r="C778" s="381">
        <v>10</v>
      </c>
      <c r="D778" s="444" t="s">
        <v>3887</v>
      </c>
      <c r="E778" s="37" t="s">
        <v>457</v>
      </c>
      <c r="F778" s="446">
        <v>30081</v>
      </c>
      <c r="G778" s="446">
        <v>40185</v>
      </c>
      <c r="H778" s="38" t="s">
        <v>1826</v>
      </c>
      <c r="I778" s="38" t="s">
        <v>3888</v>
      </c>
    </row>
    <row r="779" spans="1:9" ht="37.5">
      <c r="A779" s="646"/>
      <c r="B779" s="718"/>
      <c r="C779" s="381">
        <v>11</v>
      </c>
      <c r="D779" s="444" t="s">
        <v>3889</v>
      </c>
      <c r="E779" s="37" t="s">
        <v>3890</v>
      </c>
      <c r="F779" s="445" t="s">
        <v>3891</v>
      </c>
      <c r="G779" s="446">
        <v>34426</v>
      </c>
      <c r="H779" s="38" t="s">
        <v>1712</v>
      </c>
      <c r="I779" s="38" t="s">
        <v>2542</v>
      </c>
    </row>
    <row r="780" spans="1:9" ht="37.5">
      <c r="A780" s="646"/>
      <c r="B780" s="718"/>
      <c r="C780" s="381">
        <v>12</v>
      </c>
      <c r="D780" s="444" t="s">
        <v>3892</v>
      </c>
      <c r="E780" s="37" t="s">
        <v>3890</v>
      </c>
      <c r="F780" s="446">
        <v>24930</v>
      </c>
      <c r="G780" s="446">
        <v>35102</v>
      </c>
      <c r="H780" s="38" t="s">
        <v>3872</v>
      </c>
      <c r="I780" s="38" t="s">
        <v>2542</v>
      </c>
    </row>
    <row r="781" spans="1:9" ht="37.5">
      <c r="A781" s="646"/>
      <c r="B781" s="718"/>
      <c r="C781" s="381">
        <v>13</v>
      </c>
      <c r="D781" s="444" t="s">
        <v>3893</v>
      </c>
      <c r="E781" s="37" t="s">
        <v>3890</v>
      </c>
      <c r="F781" s="446">
        <v>25540</v>
      </c>
      <c r="G781" s="446">
        <v>38356</v>
      </c>
      <c r="H781" s="38" t="s">
        <v>1712</v>
      </c>
      <c r="I781" s="38" t="s">
        <v>3894</v>
      </c>
    </row>
    <row r="782" spans="1:9" ht="37.5">
      <c r="A782" s="646"/>
      <c r="B782" s="718"/>
      <c r="C782" s="381">
        <v>14</v>
      </c>
      <c r="D782" s="444" t="s">
        <v>3895</v>
      </c>
      <c r="E782" s="37" t="s">
        <v>3890</v>
      </c>
      <c r="F782" s="445" t="s">
        <v>3896</v>
      </c>
      <c r="G782" s="446">
        <v>38724</v>
      </c>
      <c r="H782" s="38" t="s">
        <v>1826</v>
      </c>
      <c r="I782" s="38" t="s">
        <v>3897</v>
      </c>
    </row>
    <row r="783" spans="1:9" ht="37.5">
      <c r="A783" s="646"/>
      <c r="B783" s="718"/>
      <c r="C783" s="381">
        <v>15</v>
      </c>
      <c r="D783" s="444" t="s">
        <v>3898</v>
      </c>
      <c r="E783" s="37" t="s">
        <v>3890</v>
      </c>
      <c r="F783" s="445" t="s">
        <v>3899</v>
      </c>
      <c r="G783" s="445" t="s">
        <v>3900</v>
      </c>
      <c r="H783" s="38" t="s">
        <v>1826</v>
      </c>
      <c r="I783" s="38" t="s">
        <v>3888</v>
      </c>
    </row>
    <row r="784" spans="1:9" ht="18.75">
      <c r="A784" s="646"/>
      <c r="B784" s="718"/>
      <c r="C784" s="381">
        <v>16</v>
      </c>
      <c r="D784" s="444" t="s">
        <v>3901</v>
      </c>
      <c r="E784" s="37" t="s">
        <v>3890</v>
      </c>
      <c r="F784" s="446">
        <v>29897</v>
      </c>
      <c r="G784" s="446">
        <v>39117</v>
      </c>
      <c r="H784" s="38" t="s">
        <v>3902</v>
      </c>
      <c r="I784" s="38" t="s">
        <v>2542</v>
      </c>
    </row>
    <row r="785" spans="1:9" ht="37.5">
      <c r="A785" s="646"/>
      <c r="B785" s="718"/>
      <c r="C785" s="381">
        <v>17</v>
      </c>
      <c r="D785" s="444" t="s">
        <v>3903</v>
      </c>
      <c r="E785" s="37" t="s">
        <v>3890</v>
      </c>
      <c r="F785" s="446">
        <v>27705</v>
      </c>
      <c r="G785" s="446">
        <v>39120</v>
      </c>
      <c r="H785" s="38" t="s">
        <v>1826</v>
      </c>
      <c r="I785" s="38" t="s">
        <v>2542</v>
      </c>
    </row>
    <row r="786" spans="1:9" ht="37.5">
      <c r="A786" s="646"/>
      <c r="B786" s="718"/>
      <c r="C786" s="381">
        <v>18</v>
      </c>
      <c r="D786" s="444" t="s">
        <v>3904</v>
      </c>
      <c r="E786" s="37" t="s">
        <v>3890</v>
      </c>
      <c r="F786" s="445" t="s">
        <v>3905</v>
      </c>
      <c r="G786" s="446">
        <v>38395</v>
      </c>
      <c r="H786" s="38" t="s">
        <v>1712</v>
      </c>
      <c r="I786" s="38" t="s">
        <v>2542</v>
      </c>
    </row>
    <row r="787" spans="1:9" ht="37.5">
      <c r="A787" s="646"/>
      <c r="B787" s="718"/>
      <c r="C787" s="381">
        <v>19</v>
      </c>
      <c r="D787" s="444" t="s">
        <v>3906</v>
      </c>
      <c r="E787" s="37" t="s">
        <v>3890</v>
      </c>
      <c r="F787" s="446">
        <v>28522</v>
      </c>
      <c r="G787" s="446">
        <v>39120</v>
      </c>
      <c r="H787" s="38" t="s">
        <v>1712</v>
      </c>
      <c r="I787" s="38" t="s">
        <v>2542</v>
      </c>
    </row>
    <row r="788" spans="1:9" ht="37.5">
      <c r="A788" s="646"/>
      <c r="B788" s="718"/>
      <c r="C788" s="381">
        <v>20</v>
      </c>
      <c r="D788" s="444" t="s">
        <v>3907</v>
      </c>
      <c r="E788" s="37" t="s">
        <v>3890</v>
      </c>
      <c r="F788" s="445" t="s">
        <v>3908</v>
      </c>
      <c r="G788" s="446">
        <v>39542</v>
      </c>
      <c r="H788" s="38" t="s">
        <v>3872</v>
      </c>
      <c r="I788" s="38" t="s">
        <v>2542</v>
      </c>
    </row>
    <row r="789" spans="1:9" ht="56.25">
      <c r="A789" s="646"/>
      <c r="B789" s="718"/>
      <c r="C789" s="381">
        <v>21</v>
      </c>
      <c r="D789" s="444" t="s">
        <v>3909</v>
      </c>
      <c r="E789" s="37" t="s">
        <v>3890</v>
      </c>
      <c r="F789" s="445" t="s">
        <v>3910</v>
      </c>
      <c r="G789" s="445" t="s">
        <v>3911</v>
      </c>
      <c r="H789" s="38" t="s">
        <v>3912</v>
      </c>
      <c r="I789" s="38" t="s">
        <v>3913</v>
      </c>
    </row>
    <row r="790" spans="1:9" ht="18.75">
      <c r="A790" s="646"/>
      <c r="B790" s="718"/>
      <c r="C790" s="381">
        <v>22</v>
      </c>
      <c r="D790" s="444" t="s">
        <v>3914</v>
      </c>
      <c r="E790" s="37" t="s">
        <v>3890</v>
      </c>
      <c r="F790" s="446">
        <v>29437</v>
      </c>
      <c r="G790" s="446">
        <v>39511</v>
      </c>
      <c r="H790" s="38" t="s">
        <v>1712</v>
      </c>
      <c r="I790" s="38" t="s">
        <v>2542</v>
      </c>
    </row>
    <row r="791" spans="1:9" ht="37.5">
      <c r="A791" s="646"/>
      <c r="B791" s="718"/>
      <c r="C791" s="381">
        <v>23</v>
      </c>
      <c r="D791" s="444" t="s">
        <v>3915</v>
      </c>
      <c r="E791" s="37" t="s">
        <v>3890</v>
      </c>
      <c r="F791" s="445" t="s">
        <v>3916</v>
      </c>
      <c r="G791" s="446">
        <v>39820</v>
      </c>
      <c r="H791" s="38" t="s">
        <v>1712</v>
      </c>
      <c r="I791" s="38" t="s">
        <v>2542</v>
      </c>
    </row>
    <row r="792" spans="1:9" ht="37.5">
      <c r="A792" s="646"/>
      <c r="B792" s="718"/>
      <c r="C792" s="381">
        <v>24</v>
      </c>
      <c r="D792" s="444" t="s">
        <v>3917</v>
      </c>
      <c r="E792" s="37" t="s">
        <v>3890</v>
      </c>
      <c r="F792" s="445" t="s">
        <v>3918</v>
      </c>
      <c r="G792" s="446">
        <v>38356</v>
      </c>
      <c r="H792" s="38" t="s">
        <v>1712</v>
      </c>
      <c r="I792" s="38" t="s">
        <v>2542</v>
      </c>
    </row>
    <row r="793" spans="1:9" ht="18.75">
      <c r="A793" s="646"/>
      <c r="B793" s="718"/>
      <c r="C793" s="381">
        <v>25</v>
      </c>
      <c r="D793" s="444" t="s">
        <v>3919</v>
      </c>
      <c r="E793" s="37" t="s">
        <v>3920</v>
      </c>
      <c r="F793" s="445" t="s">
        <v>3921</v>
      </c>
      <c r="G793" s="445" t="s">
        <v>3922</v>
      </c>
      <c r="H793" s="38" t="s">
        <v>3923</v>
      </c>
      <c r="I793" s="38" t="s">
        <v>1702</v>
      </c>
    </row>
    <row r="794" spans="1:9" ht="37.5">
      <c r="A794" s="646"/>
      <c r="B794" s="718"/>
      <c r="C794" s="381">
        <v>26</v>
      </c>
      <c r="D794" s="444" t="s">
        <v>3924</v>
      </c>
      <c r="E794" s="37" t="s">
        <v>483</v>
      </c>
      <c r="F794" s="445" t="s">
        <v>3925</v>
      </c>
      <c r="G794" s="446">
        <v>39817</v>
      </c>
      <c r="H794" s="38" t="s">
        <v>3912</v>
      </c>
      <c r="I794" s="38" t="s">
        <v>104</v>
      </c>
    </row>
    <row r="795" spans="1:9" ht="37.5">
      <c r="A795" s="646"/>
      <c r="B795" s="718"/>
      <c r="C795" s="381">
        <v>27</v>
      </c>
      <c r="D795" s="444" t="s">
        <v>3926</v>
      </c>
      <c r="E795" s="37" t="s">
        <v>508</v>
      </c>
      <c r="F795" s="445" t="s">
        <v>3927</v>
      </c>
      <c r="G795" s="446">
        <v>34096</v>
      </c>
      <c r="H795" s="38" t="s">
        <v>3912</v>
      </c>
      <c r="I795" s="38" t="s">
        <v>3928</v>
      </c>
    </row>
    <row r="796" spans="1:9" ht="37.5">
      <c r="A796" s="646"/>
      <c r="B796" s="718"/>
      <c r="C796" s="381">
        <v>28</v>
      </c>
      <c r="D796" s="444" t="s">
        <v>3929</v>
      </c>
      <c r="E796" s="37" t="s">
        <v>508</v>
      </c>
      <c r="F796" s="446">
        <v>27679</v>
      </c>
      <c r="G796" s="446">
        <v>38359</v>
      </c>
      <c r="H796" s="38" t="s">
        <v>1712</v>
      </c>
      <c r="I796" s="38" t="s">
        <v>2542</v>
      </c>
    </row>
    <row r="797" spans="1:9" ht="37.5">
      <c r="A797" s="646"/>
      <c r="B797" s="718"/>
      <c r="C797" s="381">
        <v>29</v>
      </c>
      <c r="D797" s="444" t="s">
        <v>3930</v>
      </c>
      <c r="E797" s="37" t="s">
        <v>508</v>
      </c>
      <c r="F797" s="445" t="s">
        <v>3931</v>
      </c>
      <c r="G797" s="446">
        <v>38780</v>
      </c>
      <c r="H797" s="38" t="s">
        <v>1826</v>
      </c>
      <c r="I797" s="38" t="s">
        <v>2542</v>
      </c>
    </row>
    <row r="798" spans="1:9" ht="37.5">
      <c r="A798" s="647"/>
      <c r="B798" s="719"/>
      <c r="C798" s="381">
        <v>30</v>
      </c>
      <c r="D798" s="444" t="s">
        <v>3932</v>
      </c>
      <c r="E798" s="37" t="s">
        <v>508</v>
      </c>
      <c r="F798" s="446">
        <v>27217</v>
      </c>
      <c r="G798" s="446">
        <v>38359</v>
      </c>
      <c r="H798" s="38" t="s">
        <v>3933</v>
      </c>
      <c r="I798" s="38" t="s">
        <v>2542</v>
      </c>
    </row>
    <row r="799" spans="1:9" ht="18.75">
      <c r="A799" s="716">
        <v>29</v>
      </c>
      <c r="B799" s="720" t="s">
        <v>4046</v>
      </c>
      <c r="C799" s="6">
        <v>31</v>
      </c>
      <c r="D799" s="38" t="s">
        <v>3934</v>
      </c>
      <c r="E799" s="37" t="s">
        <v>508</v>
      </c>
      <c r="F799" s="446">
        <v>28248</v>
      </c>
      <c r="G799" s="446">
        <v>39120</v>
      </c>
      <c r="H799" s="38" t="s">
        <v>1712</v>
      </c>
      <c r="I799" s="38" t="s">
        <v>2542</v>
      </c>
    </row>
    <row r="800" spans="1:9" ht="18.75">
      <c r="A800" s="716"/>
      <c r="B800" s="720"/>
      <c r="C800" s="6">
        <v>32</v>
      </c>
      <c r="D800" s="38" t="s">
        <v>3935</v>
      </c>
      <c r="E800" s="37" t="s">
        <v>508</v>
      </c>
      <c r="F800" s="445" t="s">
        <v>3936</v>
      </c>
      <c r="G800" s="446">
        <v>39820</v>
      </c>
      <c r="H800" s="38" t="s">
        <v>3937</v>
      </c>
      <c r="I800" s="38" t="s">
        <v>2542</v>
      </c>
    </row>
    <row r="801" spans="1:9" ht="37.5">
      <c r="A801" s="716"/>
      <c r="B801" s="720"/>
      <c r="C801" s="6">
        <v>33</v>
      </c>
      <c r="D801" s="38" t="s">
        <v>3938</v>
      </c>
      <c r="E801" s="37" t="s">
        <v>508</v>
      </c>
      <c r="F801" s="445" t="s">
        <v>3939</v>
      </c>
      <c r="G801" s="446">
        <v>39213</v>
      </c>
      <c r="H801" s="38" t="s">
        <v>1712</v>
      </c>
      <c r="I801" s="38" t="s">
        <v>2542</v>
      </c>
    </row>
    <row r="802" spans="1:9" ht="18.75">
      <c r="A802" s="716"/>
      <c r="B802" s="720"/>
      <c r="C802" s="6">
        <v>34</v>
      </c>
      <c r="D802" s="38" t="s">
        <v>3940</v>
      </c>
      <c r="E802" s="37" t="s">
        <v>508</v>
      </c>
      <c r="F802" s="445" t="s">
        <v>3941</v>
      </c>
      <c r="G802" s="446">
        <v>39511</v>
      </c>
      <c r="H802" s="38" t="s">
        <v>1712</v>
      </c>
      <c r="I802" s="38" t="s">
        <v>2542</v>
      </c>
    </row>
    <row r="803" spans="1:9" ht="37.5">
      <c r="A803" s="716"/>
      <c r="B803" s="720"/>
      <c r="C803" s="6">
        <v>35</v>
      </c>
      <c r="D803" s="38" t="s">
        <v>3942</v>
      </c>
      <c r="E803" s="37" t="s">
        <v>508</v>
      </c>
      <c r="F803" s="445" t="s">
        <v>3943</v>
      </c>
      <c r="G803" s="446">
        <v>39508</v>
      </c>
      <c r="H803" s="38" t="s">
        <v>1712</v>
      </c>
      <c r="I803" s="38" t="s">
        <v>104</v>
      </c>
    </row>
    <row r="804" spans="1:9" ht="37.5">
      <c r="A804" s="716"/>
      <c r="B804" s="720"/>
      <c r="C804" s="6">
        <v>36</v>
      </c>
      <c r="D804" s="38" t="s">
        <v>3944</v>
      </c>
      <c r="E804" s="37" t="s">
        <v>508</v>
      </c>
      <c r="F804" s="445" t="s">
        <v>3945</v>
      </c>
      <c r="G804" s="446">
        <v>39511</v>
      </c>
      <c r="H804" s="38" t="s">
        <v>1712</v>
      </c>
      <c r="I804" s="38" t="s">
        <v>2542</v>
      </c>
    </row>
    <row r="805" spans="1:9" ht="37.5">
      <c r="A805" s="716"/>
      <c r="B805" s="720"/>
      <c r="C805" s="6">
        <v>37</v>
      </c>
      <c r="D805" s="38" t="s">
        <v>3946</v>
      </c>
      <c r="E805" s="37" t="s">
        <v>508</v>
      </c>
      <c r="F805" s="445" t="s">
        <v>3947</v>
      </c>
      <c r="G805" s="445" t="s">
        <v>3948</v>
      </c>
      <c r="H805" s="38" t="s">
        <v>3912</v>
      </c>
      <c r="I805" s="38" t="s">
        <v>1833</v>
      </c>
    </row>
    <row r="806" spans="1:9" ht="37.5">
      <c r="A806" s="716"/>
      <c r="B806" s="720"/>
      <c r="C806" s="6">
        <v>38</v>
      </c>
      <c r="D806" s="38" t="s">
        <v>3949</v>
      </c>
      <c r="E806" s="37" t="s">
        <v>508</v>
      </c>
      <c r="F806" s="446">
        <v>29648</v>
      </c>
      <c r="G806" s="446">
        <v>40185</v>
      </c>
      <c r="H806" s="38" t="s">
        <v>1712</v>
      </c>
      <c r="I806" s="38" t="s">
        <v>2542</v>
      </c>
    </row>
    <row r="807" spans="1:9" ht="37.5">
      <c r="A807" s="716"/>
      <c r="B807" s="720"/>
      <c r="C807" s="6">
        <v>39</v>
      </c>
      <c r="D807" s="38" t="s">
        <v>3950</v>
      </c>
      <c r="E807" s="37" t="s">
        <v>508</v>
      </c>
      <c r="F807" s="445" t="s">
        <v>3951</v>
      </c>
      <c r="G807" s="446">
        <v>40185</v>
      </c>
      <c r="H807" s="38" t="s">
        <v>3872</v>
      </c>
      <c r="I807" s="38" t="s">
        <v>2542</v>
      </c>
    </row>
    <row r="808" spans="1:9" ht="18.75">
      <c r="A808" s="716"/>
      <c r="B808" s="720"/>
      <c r="C808" s="6">
        <v>40</v>
      </c>
      <c r="D808" s="38" t="s">
        <v>3952</v>
      </c>
      <c r="E808" s="37" t="s">
        <v>3953</v>
      </c>
      <c r="F808" s="445" t="s">
        <v>3954</v>
      </c>
      <c r="G808" s="446">
        <v>40185</v>
      </c>
      <c r="H808" s="38" t="s">
        <v>1826</v>
      </c>
      <c r="I808" s="38" t="s">
        <v>104</v>
      </c>
    </row>
    <row r="809" spans="1:9" ht="37.5">
      <c r="A809" s="716"/>
      <c r="B809" s="720"/>
      <c r="C809" s="6">
        <v>41</v>
      </c>
      <c r="D809" s="38" t="s">
        <v>3955</v>
      </c>
      <c r="E809" s="37" t="s">
        <v>3953</v>
      </c>
      <c r="F809" s="445" t="s">
        <v>3370</v>
      </c>
      <c r="G809" s="446">
        <v>38359</v>
      </c>
      <c r="H809" s="38" t="s">
        <v>3956</v>
      </c>
      <c r="I809" s="38" t="s">
        <v>2542</v>
      </c>
    </row>
    <row r="810" spans="1:9" ht="37.5">
      <c r="A810" s="716"/>
      <c r="B810" s="720"/>
      <c r="C810" s="6">
        <v>42</v>
      </c>
      <c r="D810" s="38" t="s">
        <v>3957</v>
      </c>
      <c r="E810" s="37" t="s">
        <v>3953</v>
      </c>
      <c r="F810" s="446">
        <v>27401</v>
      </c>
      <c r="G810" s="446">
        <v>39120</v>
      </c>
      <c r="H810" s="38" t="s">
        <v>1712</v>
      </c>
      <c r="I810" s="38" t="s">
        <v>2542</v>
      </c>
    </row>
    <row r="811" spans="1:9" ht="18.75">
      <c r="A811" s="716"/>
      <c r="B811" s="720"/>
      <c r="C811" s="6">
        <v>43</v>
      </c>
      <c r="D811" s="38" t="s">
        <v>3958</v>
      </c>
      <c r="E811" s="37" t="s">
        <v>3953</v>
      </c>
      <c r="F811" s="445" t="s">
        <v>3959</v>
      </c>
      <c r="G811" s="446">
        <v>39120</v>
      </c>
      <c r="H811" s="38" t="s">
        <v>1826</v>
      </c>
      <c r="I811" s="38" t="s">
        <v>2542</v>
      </c>
    </row>
    <row r="812" spans="1:9" ht="37.5">
      <c r="A812" s="716"/>
      <c r="B812" s="720"/>
      <c r="C812" s="6">
        <v>44</v>
      </c>
      <c r="D812" s="38" t="s">
        <v>3960</v>
      </c>
      <c r="E812" s="37" t="s">
        <v>3953</v>
      </c>
      <c r="F812" s="446">
        <v>28378</v>
      </c>
      <c r="G812" s="446">
        <v>39541</v>
      </c>
      <c r="H812" s="38" t="s">
        <v>3259</v>
      </c>
      <c r="I812" s="38" t="s">
        <v>1833</v>
      </c>
    </row>
    <row r="813" spans="1:9" ht="37.5">
      <c r="A813" s="716"/>
      <c r="B813" s="720"/>
      <c r="C813" s="6">
        <v>45</v>
      </c>
      <c r="D813" s="38" t="s">
        <v>3961</v>
      </c>
      <c r="E813" s="37" t="s">
        <v>3953</v>
      </c>
      <c r="F813" s="445" t="s">
        <v>3962</v>
      </c>
      <c r="G813" s="446">
        <v>39820</v>
      </c>
      <c r="H813" s="38" t="s">
        <v>1712</v>
      </c>
      <c r="I813" s="38" t="s">
        <v>2542</v>
      </c>
    </row>
    <row r="814" spans="1:9" ht="37.5">
      <c r="A814" s="716"/>
      <c r="B814" s="720"/>
      <c r="C814" s="6">
        <v>46</v>
      </c>
      <c r="D814" s="38" t="s">
        <v>3963</v>
      </c>
      <c r="E814" s="37" t="s">
        <v>3953</v>
      </c>
      <c r="F814" s="445" t="s">
        <v>3964</v>
      </c>
      <c r="G814" s="446">
        <v>40185</v>
      </c>
      <c r="H814" s="38" t="s">
        <v>1712</v>
      </c>
      <c r="I814" s="38" t="s">
        <v>1833</v>
      </c>
    </row>
    <row r="815" spans="1:9" ht="18.75">
      <c r="A815" s="716"/>
      <c r="B815" s="720"/>
      <c r="C815" s="6">
        <v>47</v>
      </c>
      <c r="D815" s="38" t="s">
        <v>3965</v>
      </c>
      <c r="E815" s="37" t="s">
        <v>3953</v>
      </c>
      <c r="F815" s="446">
        <v>30359</v>
      </c>
      <c r="G815" s="446">
        <v>40185</v>
      </c>
      <c r="H815" s="38" t="s">
        <v>1826</v>
      </c>
      <c r="I815" s="38" t="s">
        <v>104</v>
      </c>
    </row>
    <row r="816" spans="1:9" ht="37.5">
      <c r="A816" s="716"/>
      <c r="B816" s="720"/>
      <c r="C816" s="6">
        <v>48</v>
      </c>
      <c r="D816" s="38" t="s">
        <v>3966</v>
      </c>
      <c r="E816" s="37" t="s">
        <v>3953</v>
      </c>
      <c r="F816" s="445" t="s">
        <v>3967</v>
      </c>
      <c r="G816" s="446">
        <v>39820</v>
      </c>
      <c r="H816" s="38" t="s">
        <v>1826</v>
      </c>
      <c r="I816" s="38" t="s">
        <v>1833</v>
      </c>
    </row>
    <row r="817" spans="1:9" ht="37.5">
      <c r="A817" s="716"/>
      <c r="B817" s="720"/>
      <c r="C817" s="6">
        <v>49</v>
      </c>
      <c r="D817" s="38" t="s">
        <v>3968</v>
      </c>
      <c r="E817" s="37" t="s">
        <v>3969</v>
      </c>
      <c r="F817" s="445" t="s">
        <v>3970</v>
      </c>
      <c r="G817" s="446">
        <v>39454</v>
      </c>
      <c r="H817" s="38" t="s">
        <v>1775</v>
      </c>
      <c r="I817" s="38" t="s">
        <v>104</v>
      </c>
    </row>
    <row r="818" spans="1:9" ht="37.5">
      <c r="A818" s="716"/>
      <c r="B818" s="720"/>
      <c r="C818" s="6">
        <v>50</v>
      </c>
      <c r="D818" s="38" t="s">
        <v>3971</v>
      </c>
      <c r="E818" s="37" t="s">
        <v>1645</v>
      </c>
      <c r="F818" s="445" t="s">
        <v>3972</v>
      </c>
      <c r="G818" s="446">
        <v>40185</v>
      </c>
      <c r="H818" s="38" t="s">
        <v>3973</v>
      </c>
      <c r="I818" s="38" t="s">
        <v>3974</v>
      </c>
    </row>
    <row r="819" spans="1:9" ht="18.75">
      <c r="A819" s="716"/>
      <c r="B819" s="720"/>
      <c r="C819" s="6">
        <v>51</v>
      </c>
      <c r="D819" s="38" t="s">
        <v>3975</v>
      </c>
      <c r="E819" s="37" t="s">
        <v>1645</v>
      </c>
      <c r="F819" s="446">
        <v>29592</v>
      </c>
      <c r="G819" s="446">
        <v>38724</v>
      </c>
      <c r="H819" s="38" t="s">
        <v>3937</v>
      </c>
      <c r="I819" s="38" t="s">
        <v>104</v>
      </c>
    </row>
    <row r="820" spans="1:9" ht="37.5">
      <c r="A820" s="716"/>
      <c r="B820" s="720"/>
      <c r="C820" s="6">
        <v>52</v>
      </c>
      <c r="D820" s="38" t="s">
        <v>3976</v>
      </c>
      <c r="E820" s="37" t="s">
        <v>3977</v>
      </c>
      <c r="F820" s="446">
        <v>31020</v>
      </c>
      <c r="G820" s="446">
        <v>39117</v>
      </c>
      <c r="H820" s="38" t="s">
        <v>3912</v>
      </c>
      <c r="I820" s="38" t="s">
        <v>3978</v>
      </c>
    </row>
    <row r="821" spans="1:9" ht="37.5">
      <c r="A821" s="716"/>
      <c r="B821" s="720"/>
      <c r="C821" s="6">
        <v>53</v>
      </c>
      <c r="D821" s="38" t="s">
        <v>3979</v>
      </c>
      <c r="E821" s="37" t="s">
        <v>3980</v>
      </c>
      <c r="F821" s="446">
        <v>31535</v>
      </c>
      <c r="G821" s="445" t="s">
        <v>3981</v>
      </c>
      <c r="H821" s="38" t="s">
        <v>3982</v>
      </c>
      <c r="I821" s="38" t="s">
        <v>104</v>
      </c>
    </row>
    <row r="822" spans="1:9" ht="18.75">
      <c r="A822" s="716"/>
      <c r="B822" s="720"/>
      <c r="C822" s="6">
        <v>54</v>
      </c>
      <c r="D822" s="38" t="s">
        <v>3983</v>
      </c>
      <c r="E822" s="37" t="s">
        <v>3980</v>
      </c>
      <c r="F822" s="446">
        <v>29952</v>
      </c>
      <c r="G822" s="446">
        <v>38359</v>
      </c>
      <c r="H822" s="382" t="s">
        <v>104</v>
      </c>
      <c r="I822" s="382" t="s">
        <v>104</v>
      </c>
    </row>
    <row r="823" spans="1:9" ht="18.75">
      <c r="A823" s="716"/>
      <c r="B823" s="720"/>
      <c r="C823" s="6">
        <v>55</v>
      </c>
      <c r="D823" s="38" t="s">
        <v>3984</v>
      </c>
      <c r="E823" s="37" t="s">
        <v>3980</v>
      </c>
      <c r="F823" s="446">
        <v>31453</v>
      </c>
      <c r="G823" s="445" t="s">
        <v>3985</v>
      </c>
      <c r="H823" s="382" t="s">
        <v>3912</v>
      </c>
      <c r="I823" s="382" t="s">
        <v>104</v>
      </c>
    </row>
    <row r="824" spans="1:9" ht="18.75">
      <c r="A824" s="716"/>
      <c r="B824" s="720"/>
      <c r="C824" s="6">
        <v>56</v>
      </c>
      <c r="D824" s="38" t="s">
        <v>3986</v>
      </c>
      <c r="E824" s="37" t="s">
        <v>3980</v>
      </c>
      <c r="F824" s="446">
        <v>22016</v>
      </c>
      <c r="G824" s="446">
        <v>38359</v>
      </c>
      <c r="H824" s="382" t="s">
        <v>104</v>
      </c>
      <c r="I824" s="382" t="s">
        <v>104</v>
      </c>
    </row>
    <row r="825" spans="1:9" ht="18.75">
      <c r="A825" s="716"/>
      <c r="B825" s="720"/>
      <c r="C825" s="6">
        <v>57</v>
      </c>
      <c r="D825" s="38" t="s">
        <v>3987</v>
      </c>
      <c r="E825" s="37" t="s">
        <v>3980</v>
      </c>
      <c r="F825" s="445" t="s">
        <v>3988</v>
      </c>
      <c r="G825" s="446">
        <v>38359</v>
      </c>
      <c r="H825" s="382" t="s">
        <v>104</v>
      </c>
      <c r="I825" s="382" t="s">
        <v>104</v>
      </c>
    </row>
    <row r="826" spans="1:9" ht="37.5">
      <c r="A826" s="716"/>
      <c r="B826" s="720"/>
      <c r="C826" s="6">
        <v>58</v>
      </c>
      <c r="D826" s="38" t="s">
        <v>3989</v>
      </c>
      <c r="E826" s="37" t="s">
        <v>3980</v>
      </c>
      <c r="F826" s="446">
        <v>23413</v>
      </c>
      <c r="G826" s="446">
        <v>38359</v>
      </c>
      <c r="H826" s="382" t="s">
        <v>104</v>
      </c>
      <c r="I826" s="382" t="s">
        <v>104</v>
      </c>
    </row>
    <row r="827" spans="1:9" ht="18.75">
      <c r="A827" s="716"/>
      <c r="B827" s="720"/>
      <c r="C827" s="6">
        <v>59</v>
      </c>
      <c r="D827" s="38" t="s">
        <v>3990</v>
      </c>
      <c r="E827" s="37" t="s">
        <v>3980</v>
      </c>
      <c r="F827" s="446">
        <v>31631</v>
      </c>
      <c r="G827" s="446">
        <v>39093</v>
      </c>
      <c r="H827" s="382" t="s">
        <v>3991</v>
      </c>
      <c r="I827" s="382" t="s">
        <v>104</v>
      </c>
    </row>
    <row r="828" spans="1:9" ht="18.75">
      <c r="A828" s="716"/>
      <c r="B828" s="720"/>
      <c r="C828" s="6">
        <v>60</v>
      </c>
      <c r="D828" s="38" t="s">
        <v>3992</v>
      </c>
      <c r="E828" s="37" t="s">
        <v>3980</v>
      </c>
      <c r="F828" s="445" t="s">
        <v>3993</v>
      </c>
      <c r="G828" s="446">
        <v>39487</v>
      </c>
      <c r="H828" s="382" t="s">
        <v>104</v>
      </c>
      <c r="I828" s="382" t="s">
        <v>104</v>
      </c>
    </row>
    <row r="829" spans="1:9" ht="18.75">
      <c r="A829" s="716"/>
      <c r="B829" s="720"/>
      <c r="C829" s="6">
        <v>61</v>
      </c>
      <c r="D829" s="38" t="s">
        <v>3994</v>
      </c>
      <c r="E829" s="37" t="s">
        <v>3980</v>
      </c>
      <c r="F829" s="446">
        <v>28525</v>
      </c>
      <c r="G829" s="446">
        <v>40182</v>
      </c>
      <c r="H829" s="382" t="s">
        <v>104</v>
      </c>
      <c r="I829" s="382" t="s">
        <v>104</v>
      </c>
    </row>
    <row r="830" spans="1:9" ht="37.5">
      <c r="A830" s="716"/>
      <c r="B830" s="720"/>
      <c r="C830" s="6">
        <v>62</v>
      </c>
      <c r="D830" s="38" t="s">
        <v>3995</v>
      </c>
      <c r="E830" s="37" t="s">
        <v>3980</v>
      </c>
      <c r="F830" s="446">
        <v>28980</v>
      </c>
      <c r="G830" s="446">
        <v>40182</v>
      </c>
      <c r="H830" s="382" t="s">
        <v>104</v>
      </c>
      <c r="I830" s="382" t="s">
        <v>104</v>
      </c>
    </row>
    <row r="831" spans="1:9" ht="18.75">
      <c r="A831" s="716"/>
      <c r="B831" s="720"/>
      <c r="C831" s="6">
        <v>63</v>
      </c>
      <c r="D831" s="38" t="s">
        <v>3996</v>
      </c>
      <c r="E831" s="37" t="s">
        <v>3980</v>
      </c>
      <c r="F831" s="446">
        <v>25668</v>
      </c>
      <c r="G831" s="446">
        <v>40182</v>
      </c>
      <c r="H831" s="382" t="s">
        <v>104</v>
      </c>
      <c r="I831" s="382" t="s">
        <v>104</v>
      </c>
    </row>
    <row r="832" spans="1:7" ht="18.75">
      <c r="A832" s="1"/>
      <c r="F832" s="59"/>
      <c r="G832" s="59"/>
    </row>
    <row r="833" spans="1:9" ht="18.75">
      <c r="A833" s="5" t="s">
        <v>1</v>
      </c>
      <c r="B833" s="5" t="s">
        <v>1446</v>
      </c>
      <c r="C833" s="721" t="s">
        <v>4139</v>
      </c>
      <c r="D833" s="722"/>
      <c r="E833" s="5" t="s">
        <v>4140</v>
      </c>
      <c r="F833" s="447" t="s">
        <v>4141</v>
      </c>
      <c r="G833" s="5" t="s">
        <v>4142</v>
      </c>
      <c r="H833" s="37" t="s">
        <v>4143</v>
      </c>
      <c r="I833" s="5" t="s">
        <v>4144</v>
      </c>
    </row>
    <row r="834" spans="1:9" ht="18.75">
      <c r="A834" s="5">
        <v>1</v>
      </c>
      <c r="B834" s="5">
        <v>2</v>
      </c>
      <c r="C834" s="723">
        <v>3</v>
      </c>
      <c r="D834" s="724"/>
      <c r="E834" s="427">
        <v>4</v>
      </c>
      <c r="F834" s="448">
        <v>5</v>
      </c>
      <c r="G834" s="427">
        <v>6</v>
      </c>
      <c r="H834" s="587">
        <v>7</v>
      </c>
      <c r="I834" s="427">
        <v>8</v>
      </c>
    </row>
    <row r="835" spans="1:9" ht="54">
      <c r="A835" s="656">
        <v>30</v>
      </c>
      <c r="B835" s="720" t="s">
        <v>4048</v>
      </c>
      <c r="C835" s="449">
        <v>1</v>
      </c>
      <c r="D835" s="450" t="s">
        <v>4145</v>
      </c>
      <c r="E835" s="451" t="s">
        <v>1604</v>
      </c>
      <c r="F835" s="452" t="s">
        <v>4146</v>
      </c>
      <c r="G835" s="453">
        <v>39546</v>
      </c>
      <c r="H835" s="454" t="s">
        <v>4147</v>
      </c>
      <c r="I835" s="454" t="s">
        <v>4148</v>
      </c>
    </row>
    <row r="836" spans="1:9" ht="36">
      <c r="A836" s="656"/>
      <c r="B836" s="720"/>
      <c r="C836" s="449">
        <v>2</v>
      </c>
      <c r="D836" s="450" t="s">
        <v>4149</v>
      </c>
      <c r="E836" s="454" t="s">
        <v>4150</v>
      </c>
      <c r="F836" s="452" t="s">
        <v>4151</v>
      </c>
      <c r="G836" s="453">
        <v>38721</v>
      </c>
      <c r="H836" s="454" t="s">
        <v>2398</v>
      </c>
      <c r="I836" s="454" t="s">
        <v>4152</v>
      </c>
    </row>
    <row r="837" spans="1:9" ht="36">
      <c r="A837" s="656"/>
      <c r="B837" s="720"/>
      <c r="C837" s="449">
        <v>3</v>
      </c>
      <c r="D837" s="450" t="s">
        <v>4153</v>
      </c>
      <c r="E837" s="454" t="s">
        <v>645</v>
      </c>
      <c r="F837" s="452" t="s">
        <v>4154</v>
      </c>
      <c r="G837" s="452" t="s">
        <v>4155</v>
      </c>
      <c r="H837" s="454" t="s">
        <v>106</v>
      </c>
      <c r="I837" s="454" t="s">
        <v>4156</v>
      </c>
    </row>
    <row r="838" spans="1:9" ht="36">
      <c r="A838" s="656"/>
      <c r="B838" s="720"/>
      <c r="C838" s="449">
        <v>4</v>
      </c>
      <c r="D838" s="450" t="s">
        <v>4157</v>
      </c>
      <c r="E838" s="454" t="s">
        <v>645</v>
      </c>
      <c r="F838" s="452" t="s">
        <v>4158</v>
      </c>
      <c r="G838" s="452" t="s">
        <v>4159</v>
      </c>
      <c r="H838" s="454" t="s">
        <v>2398</v>
      </c>
      <c r="I838" s="454" t="s">
        <v>4156</v>
      </c>
    </row>
    <row r="839" spans="1:9" ht="37.5">
      <c r="A839" s="656"/>
      <c r="B839" s="720"/>
      <c r="C839" s="449">
        <v>5</v>
      </c>
      <c r="D839" s="450" t="s">
        <v>4160</v>
      </c>
      <c r="E839" s="454" t="s">
        <v>645</v>
      </c>
      <c r="F839" s="453">
        <v>30682</v>
      </c>
      <c r="G839" s="453">
        <v>39817</v>
      </c>
      <c r="H839" s="454" t="s">
        <v>105</v>
      </c>
      <c r="I839" s="454" t="s">
        <v>4156</v>
      </c>
    </row>
    <row r="840" spans="1:9" ht="18.75">
      <c r="A840" s="656"/>
      <c r="B840" s="720"/>
      <c r="C840" s="449">
        <v>6</v>
      </c>
      <c r="D840" s="450" t="s">
        <v>4161</v>
      </c>
      <c r="E840" s="454" t="s">
        <v>645</v>
      </c>
      <c r="F840" s="453">
        <v>29804</v>
      </c>
      <c r="G840" s="453">
        <v>39511</v>
      </c>
      <c r="H840" s="454" t="s">
        <v>106</v>
      </c>
      <c r="I840" s="454" t="s">
        <v>4156</v>
      </c>
    </row>
    <row r="841" spans="1:9" ht="36">
      <c r="A841" s="656"/>
      <c r="B841" s="720"/>
      <c r="C841" s="449">
        <v>7</v>
      </c>
      <c r="D841" s="450" t="s">
        <v>4162</v>
      </c>
      <c r="E841" s="454" t="s">
        <v>645</v>
      </c>
      <c r="F841" s="452" t="s">
        <v>4163</v>
      </c>
      <c r="G841" s="453">
        <v>40125</v>
      </c>
      <c r="H841" s="454" t="s">
        <v>106</v>
      </c>
      <c r="I841" s="454" t="s">
        <v>4156</v>
      </c>
    </row>
    <row r="842" spans="1:9" ht="37.5">
      <c r="A842" s="656"/>
      <c r="B842" s="720"/>
      <c r="C842" s="449">
        <v>8</v>
      </c>
      <c r="D842" s="450" t="s">
        <v>4164</v>
      </c>
      <c r="E842" s="454" t="s">
        <v>645</v>
      </c>
      <c r="F842" s="452" t="s">
        <v>4165</v>
      </c>
      <c r="G842" s="452" t="s">
        <v>4159</v>
      </c>
      <c r="H842" s="454" t="s">
        <v>106</v>
      </c>
      <c r="I842" s="454" t="s">
        <v>4152</v>
      </c>
    </row>
    <row r="843" spans="1:9" ht="37.5">
      <c r="A843" s="656"/>
      <c r="B843" s="720"/>
      <c r="C843" s="449">
        <v>9</v>
      </c>
      <c r="D843" s="450" t="s">
        <v>4166</v>
      </c>
      <c r="E843" s="454" t="s">
        <v>645</v>
      </c>
      <c r="F843" s="453">
        <v>31539</v>
      </c>
      <c r="G843" s="453">
        <v>40432</v>
      </c>
      <c r="H843" s="454" t="s">
        <v>105</v>
      </c>
      <c r="I843" s="454" t="s">
        <v>4156</v>
      </c>
    </row>
    <row r="844" spans="1:9" ht="37.5">
      <c r="A844" s="656"/>
      <c r="B844" s="720"/>
      <c r="C844" s="449">
        <v>10</v>
      </c>
      <c r="D844" s="450" t="s">
        <v>4167</v>
      </c>
      <c r="E844" s="454" t="s">
        <v>645</v>
      </c>
      <c r="F844" s="453">
        <v>31239</v>
      </c>
      <c r="G844" s="452" t="s">
        <v>4168</v>
      </c>
      <c r="H844" s="454" t="s">
        <v>105</v>
      </c>
      <c r="I844" s="454" t="s">
        <v>4156</v>
      </c>
    </row>
    <row r="845" spans="1:9" ht="37.5">
      <c r="A845" s="656"/>
      <c r="B845" s="720"/>
      <c r="C845" s="449">
        <v>11</v>
      </c>
      <c r="D845" s="450" t="s">
        <v>4169</v>
      </c>
      <c r="E845" s="454" t="s">
        <v>709</v>
      </c>
      <c r="F845" s="453">
        <v>28034</v>
      </c>
      <c r="G845" s="453">
        <v>39458</v>
      </c>
      <c r="H845" s="454" t="s">
        <v>106</v>
      </c>
      <c r="I845" s="454" t="s">
        <v>4156</v>
      </c>
    </row>
    <row r="846" spans="1:9" ht="37.5">
      <c r="A846" s="656"/>
      <c r="B846" s="720"/>
      <c r="C846" s="449">
        <v>12</v>
      </c>
      <c r="D846" s="450" t="s">
        <v>4170</v>
      </c>
      <c r="E846" s="454" t="s">
        <v>645</v>
      </c>
      <c r="F846" s="453">
        <v>29624</v>
      </c>
      <c r="G846" s="452" t="s">
        <v>4171</v>
      </c>
      <c r="H846" s="454" t="s">
        <v>105</v>
      </c>
      <c r="I846" s="454" t="s">
        <v>4156</v>
      </c>
    </row>
    <row r="847" spans="1:9" ht="37.5">
      <c r="A847" s="656"/>
      <c r="B847" s="720"/>
      <c r="C847" s="449">
        <v>13</v>
      </c>
      <c r="D847" s="450" t="s">
        <v>4172</v>
      </c>
      <c r="E847" s="454" t="s">
        <v>709</v>
      </c>
      <c r="F847" s="452" t="s">
        <v>4173</v>
      </c>
      <c r="G847" s="453">
        <v>40244</v>
      </c>
      <c r="H847" s="454" t="s">
        <v>105</v>
      </c>
      <c r="I847" s="454" t="s">
        <v>4156</v>
      </c>
    </row>
    <row r="848" spans="1:9" ht="37.5">
      <c r="A848" s="656"/>
      <c r="B848" s="720"/>
      <c r="C848" s="449">
        <v>14</v>
      </c>
      <c r="D848" s="450" t="s">
        <v>4174</v>
      </c>
      <c r="E848" s="454" t="s">
        <v>709</v>
      </c>
      <c r="F848" s="452" t="s">
        <v>4175</v>
      </c>
      <c r="G848" s="453">
        <v>40245</v>
      </c>
      <c r="H848" s="454" t="s">
        <v>106</v>
      </c>
      <c r="I848" s="454" t="s">
        <v>4156</v>
      </c>
    </row>
    <row r="849" spans="1:9" ht="37.5">
      <c r="A849" s="656"/>
      <c r="B849" s="720"/>
      <c r="C849" s="449">
        <v>15</v>
      </c>
      <c r="D849" s="450" t="s">
        <v>4511</v>
      </c>
      <c r="E849" s="454" t="s">
        <v>709</v>
      </c>
      <c r="F849" s="452" t="s">
        <v>4176</v>
      </c>
      <c r="G849" s="453">
        <v>37625</v>
      </c>
      <c r="H849" s="454" t="s">
        <v>106</v>
      </c>
      <c r="I849" s="454" t="s">
        <v>4156</v>
      </c>
    </row>
    <row r="850" spans="1:9" ht="18.75">
      <c r="A850" s="656"/>
      <c r="B850" s="720"/>
      <c r="C850" s="449">
        <v>16</v>
      </c>
      <c r="D850" s="450" t="s">
        <v>4177</v>
      </c>
      <c r="E850" s="454" t="s">
        <v>709</v>
      </c>
      <c r="F850" s="453">
        <v>29865</v>
      </c>
      <c r="G850" s="453">
        <v>39817</v>
      </c>
      <c r="H850" s="454" t="s">
        <v>106</v>
      </c>
      <c r="I850" s="454" t="s">
        <v>4156</v>
      </c>
    </row>
    <row r="851" spans="1:9" ht="36">
      <c r="A851" s="656"/>
      <c r="B851" s="720"/>
      <c r="C851" s="449">
        <v>17</v>
      </c>
      <c r="D851" s="450" t="s">
        <v>4178</v>
      </c>
      <c r="E851" s="454" t="s">
        <v>709</v>
      </c>
      <c r="F851" s="452" t="s">
        <v>4179</v>
      </c>
      <c r="G851" s="453">
        <v>38811</v>
      </c>
      <c r="H851" s="454" t="s">
        <v>106</v>
      </c>
      <c r="I851" s="454" t="s">
        <v>4156</v>
      </c>
    </row>
    <row r="852" spans="1:9" ht="37.5">
      <c r="A852" s="656"/>
      <c r="B852" s="720"/>
      <c r="C852" s="449">
        <v>18</v>
      </c>
      <c r="D852" s="450" t="s">
        <v>4180</v>
      </c>
      <c r="E852" s="454" t="s">
        <v>709</v>
      </c>
      <c r="F852" s="453">
        <v>30321</v>
      </c>
      <c r="G852" s="453">
        <v>39458</v>
      </c>
      <c r="H852" s="454" t="s">
        <v>106</v>
      </c>
      <c r="I852" s="454" t="s">
        <v>4156</v>
      </c>
    </row>
    <row r="853" spans="1:9" ht="18.75">
      <c r="A853" s="656"/>
      <c r="B853" s="720"/>
      <c r="C853" s="449">
        <v>19</v>
      </c>
      <c r="D853" s="450" t="s">
        <v>4181</v>
      </c>
      <c r="E853" s="454" t="s">
        <v>4182</v>
      </c>
      <c r="F853" s="453">
        <v>31264</v>
      </c>
      <c r="G853" s="453">
        <v>39265</v>
      </c>
      <c r="H853" s="454" t="s">
        <v>106</v>
      </c>
      <c r="I853" s="454" t="s">
        <v>4156</v>
      </c>
    </row>
    <row r="854" spans="1:9" ht="37.5">
      <c r="A854" s="656"/>
      <c r="B854" s="720"/>
      <c r="C854" s="449">
        <v>20</v>
      </c>
      <c r="D854" s="450" t="s">
        <v>4183</v>
      </c>
      <c r="E854" s="454" t="s">
        <v>709</v>
      </c>
      <c r="F854" s="453">
        <v>29565</v>
      </c>
      <c r="G854" s="453">
        <v>39817</v>
      </c>
      <c r="H854" s="454" t="s">
        <v>106</v>
      </c>
      <c r="I854" s="454" t="s">
        <v>4156</v>
      </c>
    </row>
    <row r="855" spans="1:9" ht="37.5">
      <c r="A855" s="656"/>
      <c r="B855" s="720"/>
      <c r="C855" s="449">
        <v>21</v>
      </c>
      <c r="D855" s="450" t="s">
        <v>4184</v>
      </c>
      <c r="E855" s="454" t="s">
        <v>709</v>
      </c>
      <c r="F855" s="452" t="s">
        <v>4185</v>
      </c>
      <c r="G855" s="452" t="s">
        <v>4186</v>
      </c>
      <c r="H855" s="454" t="s">
        <v>106</v>
      </c>
      <c r="I855" s="454" t="s">
        <v>4156</v>
      </c>
    </row>
    <row r="856" spans="1:9" ht="36">
      <c r="A856" s="656"/>
      <c r="B856" s="720"/>
      <c r="C856" s="449">
        <v>22</v>
      </c>
      <c r="D856" s="450" t="s">
        <v>4187</v>
      </c>
      <c r="E856" s="454" t="s">
        <v>372</v>
      </c>
      <c r="F856" s="452" t="s">
        <v>4188</v>
      </c>
      <c r="G856" s="452" t="s">
        <v>4189</v>
      </c>
      <c r="H856" s="454" t="s">
        <v>2631</v>
      </c>
      <c r="I856" s="454" t="s">
        <v>4190</v>
      </c>
    </row>
    <row r="857" spans="1:9" ht="37.5">
      <c r="A857" s="656"/>
      <c r="B857" s="720"/>
      <c r="C857" s="449">
        <v>23</v>
      </c>
      <c r="D857" s="450" t="s">
        <v>4191</v>
      </c>
      <c r="E857" s="454" t="s">
        <v>372</v>
      </c>
      <c r="F857" s="452" t="s">
        <v>4192</v>
      </c>
      <c r="G857" s="453">
        <v>40463</v>
      </c>
      <c r="H857" s="454" t="s">
        <v>106</v>
      </c>
      <c r="I857" s="454" t="s">
        <v>4156</v>
      </c>
    </row>
    <row r="858" spans="1:9" ht="37.5">
      <c r="A858" s="656"/>
      <c r="B858" s="720"/>
      <c r="C858" s="449">
        <v>24</v>
      </c>
      <c r="D858" s="450" t="s">
        <v>4193</v>
      </c>
      <c r="E858" s="454" t="s">
        <v>372</v>
      </c>
      <c r="F858" s="453">
        <v>28736</v>
      </c>
      <c r="G858" s="453">
        <v>40059</v>
      </c>
      <c r="H858" s="454" t="s">
        <v>106</v>
      </c>
      <c r="I858" s="454" t="s">
        <v>4156</v>
      </c>
    </row>
    <row r="859" spans="1:9" ht="18.75">
      <c r="A859" s="656"/>
      <c r="B859" s="720"/>
      <c r="C859" s="449">
        <v>25</v>
      </c>
      <c r="D859" s="450" t="s">
        <v>4194</v>
      </c>
      <c r="E859" s="454" t="s">
        <v>372</v>
      </c>
      <c r="F859" s="453">
        <v>29952</v>
      </c>
      <c r="G859" s="453">
        <v>39817</v>
      </c>
      <c r="H859" s="454" t="s">
        <v>106</v>
      </c>
      <c r="I859" s="454" t="s">
        <v>4195</v>
      </c>
    </row>
    <row r="860" spans="1:9" ht="37.5">
      <c r="A860" s="656"/>
      <c r="B860" s="720"/>
      <c r="C860" s="449">
        <v>26</v>
      </c>
      <c r="D860" s="450" t="s">
        <v>4196</v>
      </c>
      <c r="E860" s="454" t="s">
        <v>372</v>
      </c>
      <c r="F860" s="453">
        <v>26277</v>
      </c>
      <c r="G860" s="453">
        <v>38721</v>
      </c>
      <c r="H860" s="454" t="s">
        <v>107</v>
      </c>
      <c r="I860" s="454" t="s">
        <v>4195</v>
      </c>
    </row>
    <row r="861" spans="1:9" ht="37.5">
      <c r="A861" s="656"/>
      <c r="B861" s="720"/>
      <c r="C861" s="449">
        <v>27</v>
      </c>
      <c r="D861" s="450" t="s">
        <v>4197</v>
      </c>
      <c r="E861" s="454" t="s">
        <v>709</v>
      </c>
      <c r="F861" s="453">
        <v>28830</v>
      </c>
      <c r="G861" s="453">
        <v>40336</v>
      </c>
      <c r="H861" s="454" t="s">
        <v>106</v>
      </c>
      <c r="I861" s="454" t="s">
        <v>4156</v>
      </c>
    </row>
    <row r="862" spans="1:9" ht="37.5">
      <c r="A862" s="656"/>
      <c r="B862" s="720"/>
      <c r="C862" s="449">
        <v>28</v>
      </c>
      <c r="D862" s="450" t="s">
        <v>4198</v>
      </c>
      <c r="E862" s="454" t="s">
        <v>372</v>
      </c>
      <c r="F862" s="453">
        <v>28010</v>
      </c>
      <c r="G862" s="452" t="s">
        <v>4199</v>
      </c>
      <c r="H862" s="454" t="s">
        <v>2631</v>
      </c>
      <c r="I862" s="454" t="s">
        <v>4152</v>
      </c>
    </row>
    <row r="863" spans="1:9" ht="37.5">
      <c r="A863" s="656"/>
      <c r="B863" s="720"/>
      <c r="C863" s="449">
        <v>29</v>
      </c>
      <c r="D863" s="450" t="s">
        <v>4200</v>
      </c>
      <c r="E863" s="454" t="s">
        <v>709</v>
      </c>
      <c r="F863" s="452" t="s">
        <v>4201</v>
      </c>
      <c r="G863" s="452" t="s">
        <v>4202</v>
      </c>
      <c r="H863" s="454" t="s">
        <v>105</v>
      </c>
      <c r="I863" s="454" t="s">
        <v>4156</v>
      </c>
    </row>
    <row r="864" spans="1:9" ht="18.75">
      <c r="A864" s="656"/>
      <c r="B864" s="720"/>
      <c r="C864" s="449">
        <v>30</v>
      </c>
      <c r="D864" s="450" t="s">
        <v>4203</v>
      </c>
      <c r="E864" s="454" t="s">
        <v>709</v>
      </c>
      <c r="F864" s="453">
        <v>31475</v>
      </c>
      <c r="G864" s="453">
        <v>40827</v>
      </c>
      <c r="H864" s="454" t="s">
        <v>105</v>
      </c>
      <c r="I864" s="454" t="s">
        <v>4156</v>
      </c>
    </row>
    <row r="865" spans="1:9" ht="37.5">
      <c r="A865" s="656"/>
      <c r="B865" s="720"/>
      <c r="C865" s="449">
        <v>31</v>
      </c>
      <c r="D865" s="450" t="s">
        <v>4204</v>
      </c>
      <c r="E865" s="454" t="s">
        <v>372</v>
      </c>
      <c r="F865" s="453">
        <v>26426</v>
      </c>
      <c r="G865" s="452" t="s">
        <v>4205</v>
      </c>
      <c r="H865" s="454" t="s">
        <v>106</v>
      </c>
      <c r="I865" s="454" t="s">
        <v>4206</v>
      </c>
    </row>
    <row r="866" spans="1:9" ht="37.5">
      <c r="A866" s="656">
        <v>30</v>
      </c>
      <c r="B866" s="720" t="s">
        <v>4048</v>
      </c>
      <c r="C866" s="455">
        <v>32</v>
      </c>
      <c r="D866" s="455" t="s">
        <v>4207</v>
      </c>
      <c r="E866" s="454" t="s">
        <v>372</v>
      </c>
      <c r="F866" s="453">
        <v>28133</v>
      </c>
      <c r="G866" s="453">
        <v>36589</v>
      </c>
      <c r="H866" s="454" t="s">
        <v>107</v>
      </c>
      <c r="I866" s="454" t="s">
        <v>4195</v>
      </c>
    </row>
    <row r="867" spans="1:9" ht="37.5">
      <c r="A867" s="656"/>
      <c r="B867" s="720"/>
      <c r="C867" s="455">
        <v>33</v>
      </c>
      <c r="D867" s="455" t="s">
        <v>4208</v>
      </c>
      <c r="E867" s="454" t="s">
        <v>372</v>
      </c>
      <c r="F867" s="453">
        <v>29348</v>
      </c>
      <c r="G867" s="453">
        <v>40182</v>
      </c>
      <c r="H867" s="454" t="s">
        <v>107</v>
      </c>
      <c r="I867" s="454" t="s">
        <v>4195</v>
      </c>
    </row>
    <row r="868" spans="1:9" ht="18.75">
      <c r="A868" s="656"/>
      <c r="B868" s="720"/>
      <c r="C868" s="455">
        <v>34</v>
      </c>
      <c r="D868" s="455" t="s">
        <v>4209</v>
      </c>
      <c r="E868" s="454" t="s">
        <v>372</v>
      </c>
      <c r="F868" s="453">
        <v>31695</v>
      </c>
      <c r="G868" s="453">
        <v>40006</v>
      </c>
      <c r="H868" s="454" t="s">
        <v>107</v>
      </c>
      <c r="I868" s="454" t="s">
        <v>4195</v>
      </c>
    </row>
    <row r="869" spans="1:9" ht="18.75">
      <c r="A869" s="656"/>
      <c r="B869" s="720"/>
      <c r="C869" s="455">
        <v>35</v>
      </c>
      <c r="D869" s="455" t="s">
        <v>4210</v>
      </c>
      <c r="E869" s="454" t="s">
        <v>372</v>
      </c>
      <c r="F869" s="453">
        <v>32300</v>
      </c>
      <c r="G869" s="452" t="s">
        <v>4211</v>
      </c>
      <c r="H869" s="454" t="s">
        <v>106</v>
      </c>
      <c r="I869" s="454" t="s">
        <v>4195</v>
      </c>
    </row>
    <row r="870" spans="1:9" ht="37.5">
      <c r="A870" s="656"/>
      <c r="B870" s="720"/>
      <c r="C870" s="455">
        <v>36</v>
      </c>
      <c r="D870" s="455" t="s">
        <v>4212</v>
      </c>
      <c r="E870" s="454" t="s">
        <v>2518</v>
      </c>
      <c r="F870" s="452" t="s">
        <v>4213</v>
      </c>
      <c r="G870" s="453">
        <v>39449</v>
      </c>
      <c r="H870" s="454" t="s">
        <v>106</v>
      </c>
      <c r="I870" s="454" t="s">
        <v>4214</v>
      </c>
    </row>
    <row r="871" spans="1:9" ht="37.5">
      <c r="A871" s="656"/>
      <c r="B871" s="720"/>
      <c r="C871" s="455">
        <v>37</v>
      </c>
      <c r="D871" s="455" t="s">
        <v>4215</v>
      </c>
      <c r="E871" s="451" t="s">
        <v>1704</v>
      </c>
      <c r="F871" s="452" t="s">
        <v>4216</v>
      </c>
      <c r="G871" s="453">
        <v>39086</v>
      </c>
      <c r="H871" s="454" t="s">
        <v>4512</v>
      </c>
      <c r="I871" s="451" t="s">
        <v>4190</v>
      </c>
    </row>
    <row r="872" spans="1:9" ht="37.5">
      <c r="A872" s="656"/>
      <c r="B872" s="720"/>
      <c r="C872" s="455">
        <v>38</v>
      </c>
      <c r="D872" s="455" t="s">
        <v>4217</v>
      </c>
      <c r="E872" s="451" t="s">
        <v>1656</v>
      </c>
      <c r="F872" s="452" t="s">
        <v>4218</v>
      </c>
      <c r="G872" s="453">
        <v>39661</v>
      </c>
      <c r="H872" s="454" t="s">
        <v>4513</v>
      </c>
      <c r="I872" s="451" t="s">
        <v>4190</v>
      </c>
    </row>
    <row r="873" spans="1:9" ht="36">
      <c r="A873" s="656"/>
      <c r="B873" s="720"/>
      <c r="C873" s="455">
        <v>39</v>
      </c>
      <c r="D873" s="455" t="s">
        <v>4219</v>
      </c>
      <c r="E873" s="451" t="s">
        <v>4220</v>
      </c>
      <c r="F873" s="452" t="s">
        <v>4221</v>
      </c>
      <c r="G873" s="452" t="s">
        <v>4222</v>
      </c>
      <c r="H873" s="454" t="s">
        <v>4513</v>
      </c>
      <c r="I873" s="451" t="s">
        <v>4190</v>
      </c>
    </row>
    <row r="874" spans="1:9" ht="37.5">
      <c r="A874" s="656"/>
      <c r="B874" s="720"/>
      <c r="C874" s="455">
        <v>40</v>
      </c>
      <c r="D874" s="455" t="s">
        <v>4223</v>
      </c>
      <c r="E874" s="451" t="s">
        <v>4224</v>
      </c>
      <c r="F874" s="453">
        <v>30225</v>
      </c>
      <c r="G874" s="453">
        <v>39089</v>
      </c>
      <c r="H874" s="454" t="s">
        <v>4513</v>
      </c>
      <c r="I874" s="451" t="s">
        <v>4190</v>
      </c>
    </row>
    <row r="875" spans="1:9" ht="37.5">
      <c r="A875" s="656"/>
      <c r="B875" s="720"/>
      <c r="C875" s="455">
        <v>41</v>
      </c>
      <c r="D875" s="455" t="s">
        <v>4225</v>
      </c>
      <c r="E875" s="451" t="s">
        <v>4226</v>
      </c>
      <c r="F875" s="453">
        <v>30014</v>
      </c>
      <c r="G875" s="453">
        <v>39145</v>
      </c>
      <c r="H875" s="454" t="s">
        <v>4514</v>
      </c>
      <c r="I875" s="451" t="s">
        <v>4190</v>
      </c>
    </row>
    <row r="876" spans="1:9" ht="36">
      <c r="A876" s="656"/>
      <c r="B876" s="720"/>
      <c r="C876" s="455">
        <v>42</v>
      </c>
      <c r="D876" s="455" t="s">
        <v>367</v>
      </c>
      <c r="E876" s="451" t="s">
        <v>4220</v>
      </c>
      <c r="F876" s="452" t="s">
        <v>4227</v>
      </c>
      <c r="G876" s="453">
        <v>39450</v>
      </c>
      <c r="H876" s="454" t="s">
        <v>4515</v>
      </c>
      <c r="I876" s="451" t="s">
        <v>4190</v>
      </c>
    </row>
    <row r="877" spans="1:9" ht="37.5">
      <c r="A877" s="656"/>
      <c r="B877" s="720"/>
      <c r="C877" s="455">
        <v>43</v>
      </c>
      <c r="D877" s="455" t="s">
        <v>4228</v>
      </c>
      <c r="E877" s="451" t="s">
        <v>4229</v>
      </c>
      <c r="F877" s="452" t="s">
        <v>4230</v>
      </c>
      <c r="G877" s="453">
        <v>39451</v>
      </c>
      <c r="H877" s="454" t="s">
        <v>4514</v>
      </c>
      <c r="I877" s="451" t="s">
        <v>4190</v>
      </c>
    </row>
    <row r="878" spans="1:9" ht="36">
      <c r="A878" s="656"/>
      <c r="B878" s="720"/>
      <c r="C878" s="455">
        <v>44</v>
      </c>
      <c r="D878" s="455" t="s">
        <v>4231</v>
      </c>
      <c r="E878" s="451" t="s">
        <v>4232</v>
      </c>
      <c r="F878" s="452" t="s">
        <v>4233</v>
      </c>
      <c r="G878" s="453">
        <v>40033</v>
      </c>
      <c r="H878" s="454" t="s">
        <v>4512</v>
      </c>
      <c r="I878" s="451" t="s">
        <v>4190</v>
      </c>
    </row>
    <row r="879" spans="1:9" ht="21">
      <c r="A879" s="656"/>
      <c r="B879" s="720"/>
      <c r="C879" s="455">
        <v>45</v>
      </c>
      <c r="D879" s="455" t="s">
        <v>4234</v>
      </c>
      <c r="E879" s="451" t="s">
        <v>4226</v>
      </c>
      <c r="F879" s="453">
        <v>32275</v>
      </c>
      <c r="G879" s="453">
        <v>40519</v>
      </c>
      <c r="H879" s="454" t="s">
        <v>4516</v>
      </c>
      <c r="I879" s="451" t="s">
        <v>4190</v>
      </c>
    </row>
    <row r="880" spans="1:9" ht="36">
      <c r="A880" s="656"/>
      <c r="B880" s="720"/>
      <c r="C880" s="455">
        <v>46</v>
      </c>
      <c r="D880" s="455" t="s">
        <v>4235</v>
      </c>
      <c r="E880" s="451" t="s">
        <v>4224</v>
      </c>
      <c r="F880" s="452" t="s">
        <v>4236</v>
      </c>
      <c r="G880" s="453">
        <v>40431</v>
      </c>
      <c r="H880" s="454" t="s">
        <v>4512</v>
      </c>
      <c r="I880" s="451" t="s">
        <v>4190</v>
      </c>
    </row>
    <row r="881" spans="1:9" ht="21">
      <c r="A881" s="656"/>
      <c r="B881" s="720"/>
      <c r="C881" s="455">
        <v>47</v>
      </c>
      <c r="D881" s="455" t="s">
        <v>4237</v>
      </c>
      <c r="E881" s="451" t="s">
        <v>4238</v>
      </c>
      <c r="F881" s="453">
        <v>34700</v>
      </c>
      <c r="G881" s="453">
        <v>40494</v>
      </c>
      <c r="H881" s="454" t="s">
        <v>4512</v>
      </c>
      <c r="I881" s="451" t="s">
        <v>4190</v>
      </c>
    </row>
    <row r="882" spans="1:9" ht="21">
      <c r="A882" s="656"/>
      <c r="B882" s="720"/>
      <c r="C882" s="455">
        <v>48</v>
      </c>
      <c r="D882" s="455" t="s">
        <v>4239</v>
      </c>
      <c r="E882" s="451" t="s">
        <v>4238</v>
      </c>
      <c r="F882" s="453">
        <v>29923</v>
      </c>
      <c r="G882" s="453">
        <v>40155</v>
      </c>
      <c r="H882" s="454" t="s">
        <v>4514</v>
      </c>
      <c r="I882" s="451" t="s">
        <v>4190</v>
      </c>
    </row>
    <row r="883" spans="1:9" ht="37.5">
      <c r="A883" s="656"/>
      <c r="B883" s="720"/>
      <c r="C883" s="455">
        <v>49</v>
      </c>
      <c r="D883" s="455" t="s">
        <v>4240</v>
      </c>
      <c r="E883" s="451" t="s">
        <v>1656</v>
      </c>
      <c r="F883" s="452" t="s">
        <v>4241</v>
      </c>
      <c r="G883" s="453">
        <v>40458</v>
      </c>
      <c r="H883" s="454" t="s">
        <v>4517</v>
      </c>
      <c r="I883" s="451" t="s">
        <v>4190</v>
      </c>
    </row>
    <row r="884" spans="1:9" ht="36">
      <c r="A884" s="656"/>
      <c r="B884" s="720"/>
      <c r="C884" s="455">
        <v>50</v>
      </c>
      <c r="D884" s="455" t="s">
        <v>4242</v>
      </c>
      <c r="E884" s="451" t="s">
        <v>4232</v>
      </c>
      <c r="F884" s="452" t="s">
        <v>4243</v>
      </c>
      <c r="G884" s="453">
        <v>40757</v>
      </c>
      <c r="H884" s="454" t="s">
        <v>4516</v>
      </c>
      <c r="I884" s="451" t="s">
        <v>4190</v>
      </c>
    </row>
    <row r="885" spans="1:9" ht="37.5">
      <c r="A885" s="656"/>
      <c r="B885" s="720"/>
      <c r="C885" s="455">
        <v>51</v>
      </c>
      <c r="D885" s="455" t="s">
        <v>4244</v>
      </c>
      <c r="E885" s="451" t="s">
        <v>4220</v>
      </c>
      <c r="F885" s="452" t="s">
        <v>4245</v>
      </c>
      <c r="G885" s="453">
        <v>40818</v>
      </c>
      <c r="H885" s="454" t="s">
        <v>4514</v>
      </c>
      <c r="I885" s="451" t="s">
        <v>4190</v>
      </c>
    </row>
    <row r="886" spans="1:9" ht="37.5">
      <c r="A886" s="656"/>
      <c r="B886" s="720"/>
      <c r="C886" s="455">
        <v>52</v>
      </c>
      <c r="D886" s="455" t="s">
        <v>4244</v>
      </c>
      <c r="E886" s="451" t="s">
        <v>4224</v>
      </c>
      <c r="F886" s="452" t="s">
        <v>4246</v>
      </c>
      <c r="G886" s="453">
        <v>40605</v>
      </c>
      <c r="H886" s="454" t="s">
        <v>4515</v>
      </c>
      <c r="I886" s="451" t="s">
        <v>4190</v>
      </c>
    </row>
    <row r="887" spans="1:8" ht="18.75">
      <c r="A887" s="656">
        <v>31</v>
      </c>
      <c r="B887" s="720" t="s">
        <v>4247</v>
      </c>
      <c r="C887" s="457" t="s">
        <v>4248</v>
      </c>
      <c r="D887" s="457" t="s">
        <v>4249</v>
      </c>
      <c r="E887" s="458">
        <v>23753</v>
      </c>
      <c r="F887" s="456" t="s">
        <v>4250</v>
      </c>
      <c r="G887" s="588" t="s">
        <v>4251</v>
      </c>
      <c r="H887" s="457" t="s">
        <v>140</v>
      </c>
    </row>
    <row r="888" spans="1:8" ht="54">
      <c r="A888" s="656"/>
      <c r="B888" s="720"/>
      <c r="C888" s="457" t="s">
        <v>4252</v>
      </c>
      <c r="D888" s="457" t="s">
        <v>640</v>
      </c>
      <c r="E888" s="456" t="s">
        <v>4253</v>
      </c>
      <c r="F888" s="458">
        <v>40093</v>
      </c>
      <c r="G888" s="588" t="s">
        <v>4254</v>
      </c>
      <c r="H888" s="457" t="s">
        <v>140</v>
      </c>
    </row>
    <row r="889" spans="1:8" ht="36">
      <c r="A889" s="656"/>
      <c r="B889" s="720"/>
      <c r="C889" s="457" t="s">
        <v>4255</v>
      </c>
      <c r="D889" s="457" t="s">
        <v>4256</v>
      </c>
      <c r="E889" s="458">
        <v>22402</v>
      </c>
      <c r="F889" s="456" t="s">
        <v>4257</v>
      </c>
      <c r="G889" s="588" t="s">
        <v>4258</v>
      </c>
      <c r="H889" s="457" t="s">
        <v>140</v>
      </c>
    </row>
    <row r="890" spans="1:8" ht="36">
      <c r="A890" s="656"/>
      <c r="B890" s="720"/>
      <c r="C890" s="457" t="s">
        <v>4259</v>
      </c>
      <c r="D890" s="457" t="s">
        <v>374</v>
      </c>
      <c r="E890" s="456" t="s">
        <v>4260</v>
      </c>
      <c r="F890" s="458">
        <v>40241</v>
      </c>
      <c r="G890" s="588" t="s">
        <v>4261</v>
      </c>
      <c r="H890" s="456"/>
    </row>
    <row r="891" spans="1:8" ht="36">
      <c r="A891" s="656"/>
      <c r="B891" s="720"/>
      <c r="C891" s="457" t="s">
        <v>4262</v>
      </c>
      <c r="D891" s="457" t="s">
        <v>374</v>
      </c>
      <c r="E891" s="456" t="s">
        <v>4263</v>
      </c>
      <c r="F891" s="456" t="s">
        <v>4264</v>
      </c>
      <c r="G891" s="588" t="s">
        <v>4265</v>
      </c>
      <c r="H891" s="457"/>
    </row>
    <row r="892" spans="1:8" ht="36">
      <c r="A892" s="656"/>
      <c r="B892" s="720"/>
      <c r="C892" s="457" t="s">
        <v>4266</v>
      </c>
      <c r="D892" s="457" t="s">
        <v>374</v>
      </c>
      <c r="E892" s="456" t="s">
        <v>4267</v>
      </c>
      <c r="F892" s="458">
        <v>39820</v>
      </c>
      <c r="G892" s="588" t="s">
        <v>4268</v>
      </c>
      <c r="H892" s="457" t="s">
        <v>140</v>
      </c>
    </row>
    <row r="893" spans="1:8" ht="36">
      <c r="A893" s="656"/>
      <c r="B893" s="720"/>
      <c r="C893" s="457" t="s">
        <v>4269</v>
      </c>
      <c r="D893" s="457" t="s">
        <v>374</v>
      </c>
      <c r="E893" s="456" t="s">
        <v>4270</v>
      </c>
      <c r="F893" s="458">
        <v>40182</v>
      </c>
      <c r="G893" s="588" t="s">
        <v>4268</v>
      </c>
      <c r="H893" s="457" t="s">
        <v>140</v>
      </c>
    </row>
    <row r="894" spans="1:8" ht="18.75">
      <c r="A894" s="656"/>
      <c r="B894" s="720"/>
      <c r="C894" s="457" t="s">
        <v>4271</v>
      </c>
      <c r="D894" s="457" t="s">
        <v>374</v>
      </c>
      <c r="E894" s="456" t="s">
        <v>4272</v>
      </c>
      <c r="F894" s="456" t="s">
        <v>4273</v>
      </c>
      <c r="G894" s="588" t="s">
        <v>4274</v>
      </c>
      <c r="H894" s="457" t="s">
        <v>140</v>
      </c>
    </row>
    <row r="895" spans="1:8" ht="36">
      <c r="A895" s="656"/>
      <c r="B895" s="720"/>
      <c r="C895" s="457" t="s">
        <v>4275</v>
      </c>
      <c r="D895" s="457" t="s">
        <v>374</v>
      </c>
      <c r="E895" s="458">
        <v>28856</v>
      </c>
      <c r="F895" s="458">
        <v>38783</v>
      </c>
      <c r="G895" s="588" t="s">
        <v>4276</v>
      </c>
      <c r="H895" s="457" t="s">
        <v>140</v>
      </c>
    </row>
    <row r="896" spans="1:8" ht="18.75">
      <c r="A896" s="656"/>
      <c r="B896" s="720"/>
      <c r="C896" s="457" t="s">
        <v>4277</v>
      </c>
      <c r="D896" s="457" t="s">
        <v>374</v>
      </c>
      <c r="E896" s="458">
        <v>27982</v>
      </c>
      <c r="F896" s="458">
        <v>39086</v>
      </c>
      <c r="G896" s="588" t="s">
        <v>4278</v>
      </c>
      <c r="H896" s="457" t="s">
        <v>140</v>
      </c>
    </row>
    <row r="897" spans="1:8" ht="18.75">
      <c r="A897" s="656"/>
      <c r="B897" s="720"/>
      <c r="C897" s="457" t="s">
        <v>4279</v>
      </c>
      <c r="D897" s="457" t="s">
        <v>383</v>
      </c>
      <c r="E897" s="458">
        <v>26424</v>
      </c>
      <c r="F897" s="458">
        <v>40239</v>
      </c>
      <c r="G897" s="588" t="s">
        <v>4280</v>
      </c>
      <c r="H897" s="457" t="s">
        <v>140</v>
      </c>
    </row>
    <row r="898" spans="1:8" ht="18.75">
      <c r="A898" s="656"/>
      <c r="B898" s="720"/>
      <c r="C898" s="457" t="s">
        <v>4281</v>
      </c>
      <c r="D898" s="457" t="s">
        <v>383</v>
      </c>
      <c r="E898" s="458">
        <v>27181</v>
      </c>
      <c r="F898" s="458">
        <v>37263</v>
      </c>
      <c r="G898" s="588" t="s">
        <v>2372</v>
      </c>
      <c r="H898" s="457" t="s">
        <v>140</v>
      </c>
    </row>
    <row r="899" spans="1:8" ht="18.75">
      <c r="A899" s="656"/>
      <c r="B899" s="720"/>
      <c r="C899" s="457" t="s">
        <v>4282</v>
      </c>
      <c r="D899" s="457" t="s">
        <v>383</v>
      </c>
      <c r="E899" s="456" t="s">
        <v>4283</v>
      </c>
      <c r="F899" s="456" t="s">
        <v>4284</v>
      </c>
      <c r="G899" s="588" t="s">
        <v>357</v>
      </c>
      <c r="H899" s="457" t="s">
        <v>140</v>
      </c>
    </row>
    <row r="900" spans="1:8" ht="18.75">
      <c r="A900" s="656"/>
      <c r="B900" s="720"/>
      <c r="C900" s="457" t="s">
        <v>4285</v>
      </c>
      <c r="D900" s="457" t="s">
        <v>383</v>
      </c>
      <c r="E900" s="458">
        <v>28863</v>
      </c>
      <c r="F900" s="458">
        <v>39546</v>
      </c>
      <c r="G900" s="588" t="s">
        <v>2430</v>
      </c>
      <c r="H900" s="457" t="s">
        <v>140</v>
      </c>
    </row>
    <row r="901" spans="1:8" ht="36">
      <c r="A901" s="656"/>
      <c r="B901" s="720"/>
      <c r="C901" s="457" t="s">
        <v>4286</v>
      </c>
      <c r="D901" s="457" t="s">
        <v>580</v>
      </c>
      <c r="E901" s="458">
        <v>25424</v>
      </c>
      <c r="F901" s="458">
        <v>37260</v>
      </c>
      <c r="G901" s="588" t="s">
        <v>4287</v>
      </c>
      <c r="H901" s="457" t="s">
        <v>140</v>
      </c>
    </row>
    <row r="902" spans="1:8" ht="18.75">
      <c r="A902" s="656"/>
      <c r="B902" s="720"/>
      <c r="C902" s="457" t="s">
        <v>4288</v>
      </c>
      <c r="D902" s="457" t="s">
        <v>580</v>
      </c>
      <c r="E902" s="458">
        <v>28861</v>
      </c>
      <c r="F902" s="458">
        <v>39636</v>
      </c>
      <c r="G902" s="588" t="s">
        <v>4289</v>
      </c>
      <c r="H902" s="457" t="s">
        <v>140</v>
      </c>
    </row>
    <row r="903" spans="1:8" ht="36">
      <c r="A903" s="656"/>
      <c r="B903" s="720"/>
      <c r="C903" s="457" t="s">
        <v>4290</v>
      </c>
      <c r="D903" s="457" t="s">
        <v>580</v>
      </c>
      <c r="E903" s="456" t="s">
        <v>4291</v>
      </c>
      <c r="F903" s="456" t="s">
        <v>4292</v>
      </c>
      <c r="G903" s="588" t="s">
        <v>4293</v>
      </c>
      <c r="H903" s="457" t="s">
        <v>140</v>
      </c>
    </row>
    <row r="904" spans="1:8" ht="36">
      <c r="A904" s="656"/>
      <c r="B904" s="720"/>
      <c r="C904" s="457" t="s">
        <v>4294</v>
      </c>
      <c r="D904" s="457" t="s">
        <v>580</v>
      </c>
      <c r="E904" s="458">
        <v>27608</v>
      </c>
      <c r="F904" s="456" t="s">
        <v>4295</v>
      </c>
      <c r="G904" s="588" t="s">
        <v>4296</v>
      </c>
      <c r="H904" s="457" t="s">
        <v>140</v>
      </c>
    </row>
    <row r="905" spans="1:8" ht="18.75">
      <c r="A905" s="656"/>
      <c r="B905" s="720"/>
      <c r="C905" s="457" t="s">
        <v>4297</v>
      </c>
      <c r="D905" s="457" t="s">
        <v>580</v>
      </c>
      <c r="E905" s="458">
        <v>29860</v>
      </c>
      <c r="F905" s="458">
        <v>39942</v>
      </c>
      <c r="G905" s="588" t="s">
        <v>4298</v>
      </c>
      <c r="H905" s="457" t="s">
        <v>140</v>
      </c>
    </row>
    <row r="906" spans="1:8" ht="36">
      <c r="A906" s="656"/>
      <c r="B906" s="720"/>
      <c r="C906" s="457" t="s">
        <v>4299</v>
      </c>
      <c r="D906" s="457" t="s">
        <v>580</v>
      </c>
      <c r="E906" s="456" t="s">
        <v>4300</v>
      </c>
      <c r="F906" s="458">
        <v>39817</v>
      </c>
      <c r="G906" s="588" t="s">
        <v>4301</v>
      </c>
      <c r="H906" s="457" t="s">
        <v>4302</v>
      </c>
    </row>
    <row r="907" spans="1:8" ht="36">
      <c r="A907" s="656"/>
      <c r="B907" s="720"/>
      <c r="C907" s="457" t="s">
        <v>4303</v>
      </c>
      <c r="D907" s="457" t="s">
        <v>580</v>
      </c>
      <c r="E907" s="456" t="s">
        <v>4304</v>
      </c>
      <c r="F907" s="458">
        <v>39634</v>
      </c>
      <c r="G907" s="588" t="s">
        <v>4268</v>
      </c>
      <c r="H907" s="457" t="s">
        <v>140</v>
      </c>
    </row>
    <row r="908" spans="1:8" ht="18.75">
      <c r="A908" s="656"/>
      <c r="B908" s="720"/>
      <c r="C908" s="457" t="s">
        <v>4305</v>
      </c>
      <c r="D908" s="457" t="s">
        <v>580</v>
      </c>
      <c r="E908" s="456" t="s">
        <v>4306</v>
      </c>
      <c r="F908" s="458">
        <v>39059</v>
      </c>
      <c r="G908" s="588" t="s">
        <v>357</v>
      </c>
      <c r="H908" s="457" t="s">
        <v>4307</v>
      </c>
    </row>
    <row r="909" spans="1:8" ht="18.75">
      <c r="A909" s="656"/>
      <c r="B909" s="720"/>
      <c r="C909" s="457" t="s">
        <v>4308</v>
      </c>
      <c r="D909" s="457" t="s">
        <v>4309</v>
      </c>
      <c r="E909" s="456" t="s">
        <v>4310</v>
      </c>
      <c r="F909" s="458">
        <v>39570</v>
      </c>
      <c r="G909" s="588" t="s">
        <v>357</v>
      </c>
      <c r="H909" s="457" t="s">
        <v>4307</v>
      </c>
    </row>
    <row r="910" spans="1:8" ht="36">
      <c r="A910" s="656"/>
      <c r="B910" s="720"/>
      <c r="C910" s="457" t="s">
        <v>4311</v>
      </c>
      <c r="D910" s="457" t="s">
        <v>4312</v>
      </c>
      <c r="E910" s="458">
        <v>29774</v>
      </c>
      <c r="F910" s="456" t="s">
        <v>4313</v>
      </c>
      <c r="G910" s="588" t="s">
        <v>4314</v>
      </c>
      <c r="H910" s="457"/>
    </row>
    <row r="911" spans="1:8" ht="36">
      <c r="A911" s="656"/>
      <c r="B911" s="720"/>
      <c r="C911" s="457" t="s">
        <v>4315</v>
      </c>
      <c r="D911" s="457" t="s">
        <v>4312</v>
      </c>
      <c r="E911" s="458">
        <v>25666</v>
      </c>
      <c r="F911" s="458">
        <v>39083</v>
      </c>
      <c r="G911" s="588" t="s">
        <v>4316</v>
      </c>
      <c r="H911" s="457"/>
    </row>
    <row r="912" spans="1:8" ht="18.75">
      <c r="A912" s="656"/>
      <c r="B912" s="720"/>
      <c r="C912" s="459" t="s">
        <v>4317</v>
      </c>
      <c r="D912" s="459" t="s">
        <v>4318</v>
      </c>
      <c r="E912" s="456" t="s">
        <v>4319</v>
      </c>
      <c r="F912" s="456" t="s">
        <v>4320</v>
      </c>
      <c r="G912" s="589" t="s">
        <v>4321</v>
      </c>
      <c r="H912" s="459" t="s">
        <v>140</v>
      </c>
    </row>
    <row r="913" spans="1:8" ht="36">
      <c r="A913" s="656"/>
      <c r="B913" s="720"/>
      <c r="C913" s="457" t="s">
        <v>4322</v>
      </c>
      <c r="D913" s="457" t="s">
        <v>4312</v>
      </c>
      <c r="E913" s="456" t="s">
        <v>4323</v>
      </c>
      <c r="F913" s="460" t="s">
        <v>4324</v>
      </c>
      <c r="G913" s="588" t="s">
        <v>4325</v>
      </c>
      <c r="H913" s="457"/>
    </row>
    <row r="914" spans="1:8" ht="18.75">
      <c r="A914" s="656"/>
      <c r="B914" s="720"/>
      <c r="C914" s="457" t="s">
        <v>4326</v>
      </c>
      <c r="D914" s="457" t="s">
        <v>2617</v>
      </c>
      <c r="E914" s="456" t="s">
        <v>4327</v>
      </c>
      <c r="F914" s="461">
        <v>40544</v>
      </c>
      <c r="G914" s="588" t="s">
        <v>2372</v>
      </c>
      <c r="H914" s="457" t="s">
        <v>4156</v>
      </c>
    </row>
    <row r="915" spans="1:8" ht="18.75">
      <c r="A915" s="656"/>
      <c r="B915" s="720"/>
      <c r="C915" s="457" t="s">
        <v>4328</v>
      </c>
      <c r="D915" s="457" t="s">
        <v>374</v>
      </c>
      <c r="E915" s="458">
        <v>17938</v>
      </c>
      <c r="F915" s="461">
        <v>40189</v>
      </c>
      <c r="G915" s="588" t="s">
        <v>2430</v>
      </c>
      <c r="H915" s="457"/>
    </row>
    <row r="916" spans="1:8" ht="36">
      <c r="A916" s="656"/>
      <c r="B916" s="720"/>
      <c r="C916" s="457" t="s">
        <v>4329</v>
      </c>
      <c r="D916" s="457" t="s">
        <v>374</v>
      </c>
      <c r="E916" s="456" t="s">
        <v>4330</v>
      </c>
      <c r="F916" s="461">
        <v>40241</v>
      </c>
      <c r="G916" s="588" t="s">
        <v>4325</v>
      </c>
      <c r="H916" s="457" t="s">
        <v>140</v>
      </c>
    </row>
    <row r="917" spans="1:8" ht="36">
      <c r="A917" s="656"/>
      <c r="B917" s="720"/>
      <c r="C917" s="457" t="s">
        <v>4331</v>
      </c>
      <c r="D917" s="457" t="s">
        <v>4309</v>
      </c>
      <c r="E917" s="456" t="s">
        <v>4332</v>
      </c>
      <c r="F917" s="460" t="s">
        <v>4333</v>
      </c>
      <c r="G917" s="588" t="s">
        <v>4334</v>
      </c>
      <c r="H917" s="457" t="s">
        <v>2376</v>
      </c>
    </row>
    <row r="918" spans="1:8" ht="18.75">
      <c r="A918" s="656"/>
      <c r="B918" s="720"/>
      <c r="C918" s="457" t="s">
        <v>4335</v>
      </c>
      <c r="D918" s="457" t="s">
        <v>4312</v>
      </c>
      <c r="E918" s="458">
        <v>26157</v>
      </c>
      <c r="F918" s="461">
        <v>39423</v>
      </c>
      <c r="G918" s="588" t="s">
        <v>4336</v>
      </c>
      <c r="H918" s="457"/>
    </row>
    <row r="919" spans="1:8" ht="36">
      <c r="A919" s="656">
        <v>31</v>
      </c>
      <c r="B919" s="645" t="s">
        <v>4247</v>
      </c>
      <c r="C919" s="457" t="s">
        <v>4337</v>
      </c>
      <c r="D919" s="457" t="s">
        <v>4312</v>
      </c>
      <c r="E919" s="456" t="s">
        <v>4338</v>
      </c>
      <c r="F919" s="461">
        <v>40190</v>
      </c>
      <c r="G919" s="588" t="s">
        <v>4339</v>
      </c>
      <c r="H919" s="457"/>
    </row>
    <row r="920" spans="1:8" ht="18.75">
      <c r="A920" s="656"/>
      <c r="B920" s="646"/>
      <c r="C920" s="457" t="s">
        <v>4340</v>
      </c>
      <c r="D920" s="457" t="s">
        <v>4312</v>
      </c>
      <c r="E920" s="456" t="s">
        <v>4341</v>
      </c>
      <c r="F920" s="461" t="s">
        <v>4342</v>
      </c>
      <c r="G920" s="588" t="s">
        <v>4289</v>
      </c>
      <c r="H920" s="457"/>
    </row>
    <row r="921" spans="1:8" ht="18.75">
      <c r="A921" s="656"/>
      <c r="B921" s="646"/>
      <c r="C921" s="457" t="s">
        <v>4343</v>
      </c>
      <c r="D921" s="457" t="s">
        <v>4312</v>
      </c>
      <c r="E921" s="458">
        <v>28099</v>
      </c>
      <c r="F921" s="460" t="s">
        <v>4344</v>
      </c>
      <c r="G921" s="588" t="s">
        <v>4345</v>
      </c>
      <c r="H921" s="457"/>
    </row>
    <row r="922" spans="1:8" ht="18.75">
      <c r="A922" s="656"/>
      <c r="B922" s="646"/>
      <c r="C922" s="457" t="s">
        <v>4346</v>
      </c>
      <c r="D922" s="457" t="s">
        <v>4312</v>
      </c>
      <c r="E922" s="458">
        <v>30359</v>
      </c>
      <c r="F922" s="460" t="s">
        <v>4347</v>
      </c>
      <c r="G922" s="588" t="s">
        <v>357</v>
      </c>
      <c r="H922" s="457"/>
    </row>
    <row r="923" spans="1:8" ht="18.75">
      <c r="A923" s="656"/>
      <c r="B923" s="646"/>
      <c r="C923" s="457" t="s">
        <v>4348</v>
      </c>
      <c r="D923" s="457" t="s">
        <v>4312</v>
      </c>
      <c r="E923" s="456" t="s">
        <v>4349</v>
      </c>
      <c r="F923" s="460" t="s">
        <v>4350</v>
      </c>
      <c r="G923" s="588" t="s">
        <v>4289</v>
      </c>
      <c r="H923" s="457" t="s">
        <v>140</v>
      </c>
    </row>
    <row r="924" spans="1:8" ht="18.75">
      <c r="A924" s="656"/>
      <c r="B924" s="646"/>
      <c r="C924" s="457" t="s">
        <v>4351</v>
      </c>
      <c r="D924" s="457" t="s">
        <v>4352</v>
      </c>
      <c r="E924" s="458">
        <v>29863</v>
      </c>
      <c r="F924" s="460" t="s">
        <v>4353</v>
      </c>
      <c r="G924" s="588" t="s">
        <v>4280</v>
      </c>
      <c r="H924" s="457" t="s">
        <v>4302</v>
      </c>
    </row>
    <row r="925" spans="1:8" ht="18.75">
      <c r="A925" s="656"/>
      <c r="B925" s="646"/>
      <c r="C925" s="457" t="s">
        <v>4354</v>
      </c>
      <c r="D925" s="457" t="s">
        <v>4355</v>
      </c>
      <c r="E925" s="456" t="s">
        <v>4356</v>
      </c>
      <c r="F925" s="462">
        <v>40828</v>
      </c>
      <c r="G925" s="590" t="s">
        <v>4357</v>
      </c>
      <c r="H925" s="463" t="s">
        <v>4358</v>
      </c>
    </row>
    <row r="926" spans="1:8" ht="37.5">
      <c r="A926" s="656"/>
      <c r="B926" s="646"/>
      <c r="C926" s="457" t="s">
        <v>4359</v>
      </c>
      <c r="D926" s="410" t="s">
        <v>4360</v>
      </c>
      <c r="E926" s="464" t="s">
        <v>4361</v>
      </c>
      <c r="F926" s="465">
        <v>40180</v>
      </c>
      <c r="G926" s="410" t="s">
        <v>2372</v>
      </c>
      <c r="H926" s="410" t="s">
        <v>140</v>
      </c>
    </row>
    <row r="927" spans="1:8" ht="18.75">
      <c r="A927" s="656"/>
      <c r="B927" s="646"/>
      <c r="C927" s="457" t="s">
        <v>4362</v>
      </c>
      <c r="D927" s="457" t="s">
        <v>4312</v>
      </c>
      <c r="E927" s="456" t="s">
        <v>4363</v>
      </c>
      <c r="F927" s="466">
        <v>40093</v>
      </c>
      <c r="G927" s="591" t="s">
        <v>2634</v>
      </c>
      <c r="H927" s="467"/>
    </row>
    <row r="928" spans="1:8" ht="18.75">
      <c r="A928" s="656"/>
      <c r="B928" s="646"/>
      <c r="C928" s="457" t="s">
        <v>4364</v>
      </c>
      <c r="D928" s="457" t="s">
        <v>4312</v>
      </c>
      <c r="E928" s="458">
        <v>29012</v>
      </c>
      <c r="F928" s="461">
        <v>37411</v>
      </c>
      <c r="G928" s="588" t="s">
        <v>4289</v>
      </c>
      <c r="H928" s="457" t="s">
        <v>140</v>
      </c>
    </row>
    <row r="929" spans="1:8" ht="18.75">
      <c r="A929" s="656"/>
      <c r="B929" s="646"/>
      <c r="C929" s="457" t="s">
        <v>4365</v>
      </c>
      <c r="D929" s="457" t="s">
        <v>4312</v>
      </c>
      <c r="E929" s="458">
        <v>30990</v>
      </c>
      <c r="F929" s="460" t="s">
        <v>4366</v>
      </c>
      <c r="G929" s="588" t="s">
        <v>2372</v>
      </c>
      <c r="H929" s="457"/>
    </row>
    <row r="930" spans="1:8" ht="18.75">
      <c r="A930" s="656"/>
      <c r="B930" s="646"/>
      <c r="C930" s="457" t="s">
        <v>4367</v>
      </c>
      <c r="D930" s="457" t="s">
        <v>4312</v>
      </c>
      <c r="E930" s="456" t="s">
        <v>4368</v>
      </c>
      <c r="F930" s="461">
        <v>40520</v>
      </c>
      <c r="G930" s="588" t="s">
        <v>4369</v>
      </c>
      <c r="H930" s="457" t="s">
        <v>140</v>
      </c>
    </row>
    <row r="931" spans="1:8" ht="18.75">
      <c r="A931" s="656"/>
      <c r="B931" s="646"/>
      <c r="C931" s="457" t="s">
        <v>4370</v>
      </c>
      <c r="D931" s="457" t="s">
        <v>4371</v>
      </c>
      <c r="E931" s="456" t="s">
        <v>4372</v>
      </c>
      <c r="F931" s="460" t="s">
        <v>4320</v>
      </c>
      <c r="G931" s="588" t="s">
        <v>4373</v>
      </c>
      <c r="H931" s="457"/>
    </row>
    <row r="932" spans="1:8" ht="18.75">
      <c r="A932" s="656"/>
      <c r="B932" s="646"/>
      <c r="C932" s="457" t="s">
        <v>4374</v>
      </c>
      <c r="D932" s="457" t="s">
        <v>4375</v>
      </c>
      <c r="E932" s="458">
        <v>30231</v>
      </c>
      <c r="F932" s="460" t="s">
        <v>4333</v>
      </c>
      <c r="G932" s="588" t="s">
        <v>4376</v>
      </c>
      <c r="H932" s="457"/>
    </row>
    <row r="933" spans="1:8" ht="18.75">
      <c r="A933" s="656"/>
      <c r="B933" s="646"/>
      <c r="C933" s="457" t="s">
        <v>4377</v>
      </c>
      <c r="D933" s="457" t="s">
        <v>4312</v>
      </c>
      <c r="E933" s="458">
        <v>30317</v>
      </c>
      <c r="F933" s="461">
        <v>40520</v>
      </c>
      <c r="G933" s="588" t="s">
        <v>4280</v>
      </c>
      <c r="H933" s="457"/>
    </row>
    <row r="934" spans="1:8" ht="18.75">
      <c r="A934" s="656"/>
      <c r="B934" s="646"/>
      <c r="C934" s="457" t="s">
        <v>4378</v>
      </c>
      <c r="D934" s="457" t="s">
        <v>4379</v>
      </c>
      <c r="E934" s="458">
        <v>30231</v>
      </c>
      <c r="F934" s="460" t="s">
        <v>4333</v>
      </c>
      <c r="G934" s="588" t="s">
        <v>4380</v>
      </c>
      <c r="H934" s="457"/>
    </row>
    <row r="935" spans="1:8" ht="18.75">
      <c r="A935" s="656"/>
      <c r="B935" s="646"/>
      <c r="C935" s="457" t="s">
        <v>4381</v>
      </c>
      <c r="D935" s="457" t="s">
        <v>4382</v>
      </c>
      <c r="E935" s="458">
        <v>25389</v>
      </c>
      <c r="F935" s="461">
        <v>39086</v>
      </c>
      <c r="G935" s="588" t="s">
        <v>4380</v>
      </c>
      <c r="H935" s="457"/>
    </row>
    <row r="936" spans="1:8" ht="18.75">
      <c r="A936" s="656"/>
      <c r="B936" s="646"/>
      <c r="C936" s="457" t="s">
        <v>4383</v>
      </c>
      <c r="D936" s="457" t="s">
        <v>4384</v>
      </c>
      <c r="E936" s="458">
        <v>25389</v>
      </c>
      <c r="F936" s="460" t="s">
        <v>4385</v>
      </c>
      <c r="G936" s="588" t="s">
        <v>4386</v>
      </c>
      <c r="H936" s="457"/>
    </row>
    <row r="937" spans="1:8" ht="36">
      <c r="A937" s="656"/>
      <c r="B937" s="646"/>
      <c r="C937" s="457" t="s">
        <v>4387</v>
      </c>
      <c r="D937" s="457" t="s">
        <v>4312</v>
      </c>
      <c r="E937" s="456" t="s">
        <v>4388</v>
      </c>
      <c r="F937" s="460" t="s">
        <v>4389</v>
      </c>
      <c r="G937" s="588" t="s">
        <v>4339</v>
      </c>
      <c r="H937" s="457"/>
    </row>
    <row r="938" spans="1:8" ht="18.75">
      <c r="A938" s="656"/>
      <c r="B938" s="646"/>
      <c r="C938" s="457" t="s">
        <v>4390</v>
      </c>
      <c r="D938" s="457" t="s">
        <v>4312</v>
      </c>
      <c r="E938" s="458">
        <v>29596</v>
      </c>
      <c r="F938" s="461">
        <v>40401</v>
      </c>
      <c r="G938" s="588" t="s">
        <v>329</v>
      </c>
      <c r="H938" s="457" t="s">
        <v>4391</v>
      </c>
    </row>
    <row r="939" spans="1:8" ht="18.75">
      <c r="A939" s="656"/>
      <c r="B939" s="646"/>
      <c r="C939" s="457" t="s">
        <v>4392</v>
      </c>
      <c r="D939" s="457" t="s">
        <v>4312</v>
      </c>
      <c r="E939" s="456" t="s">
        <v>4393</v>
      </c>
      <c r="F939" s="461">
        <v>40635</v>
      </c>
      <c r="G939" s="588" t="s">
        <v>137</v>
      </c>
      <c r="H939" s="457"/>
    </row>
    <row r="940" spans="1:8" ht="36">
      <c r="A940" s="656"/>
      <c r="B940" s="646"/>
      <c r="C940" s="457" t="s">
        <v>4394</v>
      </c>
      <c r="D940" s="457" t="s">
        <v>4312</v>
      </c>
      <c r="E940" s="456" t="s">
        <v>4395</v>
      </c>
      <c r="F940" s="460" t="s">
        <v>4396</v>
      </c>
      <c r="G940" s="588" t="s">
        <v>4325</v>
      </c>
      <c r="H940" s="457" t="s">
        <v>140</v>
      </c>
    </row>
    <row r="941" spans="1:8" ht="18.75">
      <c r="A941" s="656"/>
      <c r="B941" s="646"/>
      <c r="C941" s="459" t="s">
        <v>4397</v>
      </c>
      <c r="D941" s="459" t="s">
        <v>4371</v>
      </c>
      <c r="E941" s="456" t="s">
        <v>4398</v>
      </c>
      <c r="F941" s="460" t="s">
        <v>4264</v>
      </c>
      <c r="G941" s="589" t="s">
        <v>4380</v>
      </c>
      <c r="H941" s="457"/>
    </row>
    <row r="942" spans="1:8" ht="18.75">
      <c r="A942" s="656"/>
      <c r="B942" s="646"/>
      <c r="C942" s="459" t="s">
        <v>4399</v>
      </c>
      <c r="D942" s="459" t="s">
        <v>4379</v>
      </c>
      <c r="E942" s="456" t="s">
        <v>4400</v>
      </c>
      <c r="F942" s="461">
        <v>40395</v>
      </c>
      <c r="G942" s="589" t="s">
        <v>357</v>
      </c>
      <c r="H942" s="457"/>
    </row>
    <row r="943" spans="1:8" ht="18.75">
      <c r="A943" s="656"/>
      <c r="B943" s="647"/>
      <c r="C943" s="457" t="s">
        <v>4401</v>
      </c>
      <c r="D943" s="457" t="s">
        <v>4371</v>
      </c>
      <c r="E943" s="456" t="s">
        <v>4402</v>
      </c>
      <c r="F943" s="461">
        <v>40603</v>
      </c>
      <c r="G943" s="588" t="s">
        <v>357</v>
      </c>
      <c r="H943" s="457"/>
    </row>
    <row r="944" spans="1:8" ht="37.5">
      <c r="A944" s="656">
        <v>32</v>
      </c>
      <c r="B944" s="720" t="s">
        <v>4051</v>
      </c>
      <c r="C944" s="468" t="s">
        <v>4403</v>
      </c>
      <c r="D944" s="336" t="s">
        <v>640</v>
      </c>
      <c r="E944" s="336" t="s">
        <v>4404</v>
      </c>
      <c r="F944" s="336" t="s">
        <v>4405</v>
      </c>
      <c r="G944" s="336" t="s">
        <v>4406</v>
      </c>
      <c r="H944" s="336" t="s">
        <v>4156</v>
      </c>
    </row>
    <row r="945" spans="1:8" ht="37.5">
      <c r="A945" s="656"/>
      <c r="B945" s="720"/>
      <c r="C945" s="468" t="s">
        <v>4407</v>
      </c>
      <c r="D945" s="336" t="s">
        <v>4408</v>
      </c>
      <c r="E945" s="336" t="s">
        <v>4409</v>
      </c>
      <c r="F945" s="336" t="s">
        <v>1739</v>
      </c>
      <c r="G945" s="336" t="s">
        <v>4410</v>
      </c>
      <c r="H945" s="336" t="s">
        <v>4206</v>
      </c>
    </row>
    <row r="946" spans="1:8" ht="37.5">
      <c r="A946" s="656"/>
      <c r="B946" s="720"/>
      <c r="C946" s="468" t="s">
        <v>4411</v>
      </c>
      <c r="D946" s="336" t="s">
        <v>4408</v>
      </c>
      <c r="E946" s="336" t="s">
        <v>4412</v>
      </c>
      <c r="F946" s="336" t="s">
        <v>4413</v>
      </c>
      <c r="G946" s="336" t="s">
        <v>4414</v>
      </c>
      <c r="H946" s="336" t="s">
        <v>4206</v>
      </c>
    </row>
    <row r="947" spans="1:8" ht="37.5">
      <c r="A947" s="656"/>
      <c r="B947" s="720"/>
      <c r="C947" s="468" t="s">
        <v>4415</v>
      </c>
      <c r="D947" s="336" t="s">
        <v>4408</v>
      </c>
      <c r="E947" s="336" t="s">
        <v>4416</v>
      </c>
      <c r="F947" s="336" t="s">
        <v>4417</v>
      </c>
      <c r="G947" s="336" t="s">
        <v>4418</v>
      </c>
      <c r="H947" s="336" t="s">
        <v>4206</v>
      </c>
    </row>
    <row r="948" spans="1:8" ht="37.5">
      <c r="A948" s="656"/>
      <c r="B948" s="720"/>
      <c r="C948" s="468" t="s">
        <v>4419</v>
      </c>
      <c r="D948" s="336" t="s">
        <v>4408</v>
      </c>
      <c r="E948" s="336" t="s">
        <v>4420</v>
      </c>
      <c r="F948" s="336" t="s">
        <v>4421</v>
      </c>
      <c r="G948" s="336" t="s">
        <v>4406</v>
      </c>
      <c r="H948" s="336" t="s">
        <v>4156</v>
      </c>
    </row>
    <row r="949" spans="1:8" ht="18.75">
      <c r="A949" s="656"/>
      <c r="B949" s="720"/>
      <c r="C949" s="468" t="s">
        <v>4422</v>
      </c>
      <c r="D949" s="336" t="s">
        <v>4182</v>
      </c>
      <c r="E949" s="336" t="s">
        <v>4423</v>
      </c>
      <c r="F949" s="336" t="s">
        <v>4421</v>
      </c>
      <c r="G949" s="336" t="s">
        <v>4406</v>
      </c>
      <c r="H949" s="336" t="s">
        <v>4156</v>
      </c>
    </row>
    <row r="950" spans="1:8" ht="37.5">
      <c r="A950" s="656"/>
      <c r="B950" s="720"/>
      <c r="C950" s="468" t="s">
        <v>4424</v>
      </c>
      <c r="D950" s="336" t="s">
        <v>4182</v>
      </c>
      <c r="E950" s="336" t="s">
        <v>4425</v>
      </c>
      <c r="F950" s="336" t="s">
        <v>4421</v>
      </c>
      <c r="G950" s="336" t="s">
        <v>4426</v>
      </c>
      <c r="H950" s="336" t="s">
        <v>4156</v>
      </c>
    </row>
    <row r="951" spans="1:8" ht="18.75">
      <c r="A951" s="656"/>
      <c r="B951" s="720"/>
      <c r="C951" s="468" t="s">
        <v>4427</v>
      </c>
      <c r="D951" s="336" t="s">
        <v>4182</v>
      </c>
      <c r="E951" s="336" t="s">
        <v>4428</v>
      </c>
      <c r="F951" s="336" t="s">
        <v>4421</v>
      </c>
      <c r="G951" s="336" t="s">
        <v>4406</v>
      </c>
      <c r="H951" s="336" t="s">
        <v>4156</v>
      </c>
    </row>
    <row r="952" spans="1:8" ht="37.5">
      <c r="A952" s="656"/>
      <c r="B952" s="720"/>
      <c r="C952" s="468" t="s">
        <v>4429</v>
      </c>
      <c r="D952" s="336" t="s">
        <v>4182</v>
      </c>
      <c r="E952" s="336" t="s">
        <v>4430</v>
      </c>
      <c r="F952" s="336" t="s">
        <v>4431</v>
      </c>
      <c r="G952" s="336" t="s">
        <v>4432</v>
      </c>
      <c r="H952" s="336" t="s">
        <v>4433</v>
      </c>
    </row>
    <row r="953" spans="1:8" ht="37.5">
      <c r="A953" s="656"/>
      <c r="B953" s="720"/>
      <c r="C953" s="468" t="s">
        <v>4434</v>
      </c>
      <c r="D953" s="336" t="s">
        <v>4182</v>
      </c>
      <c r="E953" s="336" t="s">
        <v>4435</v>
      </c>
      <c r="F953" s="336" t="s">
        <v>4436</v>
      </c>
      <c r="G953" s="336" t="s">
        <v>4406</v>
      </c>
      <c r="H953" s="336" t="s">
        <v>4206</v>
      </c>
    </row>
    <row r="954" spans="1:8" ht="37.5">
      <c r="A954" s="656"/>
      <c r="B954" s="720"/>
      <c r="C954" s="468" t="s">
        <v>4437</v>
      </c>
      <c r="D954" s="336" t="s">
        <v>4438</v>
      </c>
      <c r="E954" s="336" t="s">
        <v>4439</v>
      </c>
      <c r="F954" s="336" t="s">
        <v>4421</v>
      </c>
      <c r="G954" s="336" t="s">
        <v>4440</v>
      </c>
      <c r="H954" s="336" t="s">
        <v>4206</v>
      </c>
    </row>
    <row r="955" spans="1:8" ht="37.5">
      <c r="A955" s="656"/>
      <c r="B955" s="720"/>
      <c r="C955" s="468" t="s">
        <v>4441</v>
      </c>
      <c r="D955" s="336" t="s">
        <v>4438</v>
      </c>
      <c r="E955" s="336" t="s">
        <v>4442</v>
      </c>
      <c r="F955" s="336" t="s">
        <v>4421</v>
      </c>
      <c r="G955" s="336" t="s">
        <v>4443</v>
      </c>
      <c r="H955" s="336" t="s">
        <v>4206</v>
      </c>
    </row>
    <row r="956" spans="1:8" ht="37.5">
      <c r="A956" s="656"/>
      <c r="B956" s="720"/>
      <c r="C956" s="468" t="s">
        <v>4444</v>
      </c>
      <c r="D956" s="336" t="s">
        <v>580</v>
      </c>
      <c r="E956" s="336" t="s">
        <v>4445</v>
      </c>
      <c r="F956" s="336" t="s">
        <v>4421</v>
      </c>
      <c r="G956" s="336" t="s">
        <v>4446</v>
      </c>
      <c r="H956" s="336" t="s">
        <v>4206</v>
      </c>
    </row>
    <row r="957" spans="1:8" ht="37.5">
      <c r="A957" s="656"/>
      <c r="B957" s="720"/>
      <c r="C957" s="468" t="s">
        <v>4447</v>
      </c>
      <c r="D957" s="336" t="s">
        <v>580</v>
      </c>
      <c r="E957" s="336" t="s">
        <v>4448</v>
      </c>
      <c r="F957" s="336" t="s">
        <v>4421</v>
      </c>
      <c r="G957" s="336" t="s">
        <v>4446</v>
      </c>
      <c r="H957" s="336" t="s">
        <v>4206</v>
      </c>
    </row>
    <row r="958" spans="1:8" ht="37.5">
      <c r="A958" s="656"/>
      <c r="B958" s="720"/>
      <c r="C958" s="468" t="s">
        <v>4449</v>
      </c>
      <c r="D958" s="336" t="s">
        <v>4438</v>
      </c>
      <c r="E958" s="336" t="s">
        <v>4450</v>
      </c>
      <c r="F958" s="336" t="s">
        <v>4421</v>
      </c>
      <c r="G958" s="336" t="s">
        <v>4451</v>
      </c>
      <c r="H958" s="336" t="s">
        <v>4156</v>
      </c>
    </row>
    <row r="959" spans="1:8" ht="18.75">
      <c r="A959" s="656"/>
      <c r="B959" s="720"/>
      <c r="C959" s="468" t="s">
        <v>4452</v>
      </c>
      <c r="D959" s="336" t="s">
        <v>4438</v>
      </c>
      <c r="E959" s="336" t="s">
        <v>4453</v>
      </c>
      <c r="F959" s="336" t="s">
        <v>1739</v>
      </c>
      <c r="G959" s="336" t="s">
        <v>4454</v>
      </c>
      <c r="H959" s="336" t="s">
        <v>4206</v>
      </c>
    </row>
    <row r="960" spans="1:8" ht="37.5">
      <c r="A960" s="656"/>
      <c r="B960" s="720"/>
      <c r="C960" s="468" t="s">
        <v>4455</v>
      </c>
      <c r="D960" s="336" t="s">
        <v>4456</v>
      </c>
      <c r="E960" s="336" t="s">
        <v>4457</v>
      </c>
      <c r="F960" s="336" t="s">
        <v>1754</v>
      </c>
      <c r="G960" s="336" t="s">
        <v>4458</v>
      </c>
      <c r="H960" s="336" t="s">
        <v>4459</v>
      </c>
    </row>
    <row r="961" spans="1:8" ht="37.5">
      <c r="A961" s="656"/>
      <c r="B961" s="720"/>
      <c r="C961" s="468" t="s">
        <v>4460</v>
      </c>
      <c r="D961" s="336" t="s">
        <v>4461</v>
      </c>
      <c r="E961" s="336" t="s">
        <v>4462</v>
      </c>
      <c r="F961" s="336" t="s">
        <v>4421</v>
      </c>
      <c r="G961" s="336" t="s">
        <v>4463</v>
      </c>
      <c r="H961" s="336" t="s">
        <v>4464</v>
      </c>
    </row>
    <row r="962" spans="1:8" ht="93.75">
      <c r="A962" s="656"/>
      <c r="B962" s="720"/>
      <c r="C962" s="468" t="s">
        <v>4465</v>
      </c>
      <c r="D962" s="336" t="s">
        <v>4466</v>
      </c>
      <c r="E962" s="336" t="s">
        <v>4467</v>
      </c>
      <c r="F962" s="336" t="s">
        <v>3469</v>
      </c>
      <c r="G962" s="336" t="s">
        <v>4468</v>
      </c>
      <c r="H962" s="336" t="s">
        <v>4469</v>
      </c>
    </row>
    <row r="963" spans="1:8" ht="37.5">
      <c r="A963" s="656"/>
      <c r="B963" s="720"/>
      <c r="C963" s="468" t="s">
        <v>4470</v>
      </c>
      <c r="D963" s="336"/>
      <c r="E963" s="336"/>
      <c r="F963" s="336"/>
      <c r="G963" s="336"/>
      <c r="H963" s="336"/>
    </row>
    <row r="964" spans="1:8" ht="37.5">
      <c r="A964" s="656"/>
      <c r="B964" s="720"/>
      <c r="C964" s="468" t="s">
        <v>4471</v>
      </c>
      <c r="D964" s="336" t="s">
        <v>4408</v>
      </c>
      <c r="E964" s="336" t="s">
        <v>4472</v>
      </c>
      <c r="F964" s="336" t="s">
        <v>4473</v>
      </c>
      <c r="G964" s="336" t="s">
        <v>4474</v>
      </c>
      <c r="H964" s="336" t="s">
        <v>4206</v>
      </c>
    </row>
    <row r="965" spans="1:8" ht="37.5">
      <c r="A965" s="656"/>
      <c r="B965" s="720"/>
      <c r="C965" s="468" t="s">
        <v>4475</v>
      </c>
      <c r="D965" s="336" t="s">
        <v>4408</v>
      </c>
      <c r="E965" s="336" t="s">
        <v>4476</v>
      </c>
      <c r="F965" s="336" t="s">
        <v>4477</v>
      </c>
      <c r="G965" s="336" t="s">
        <v>4478</v>
      </c>
      <c r="H965" s="336" t="s">
        <v>4156</v>
      </c>
    </row>
    <row r="966" spans="1:8" ht="37.5">
      <c r="A966" s="656"/>
      <c r="B966" s="720"/>
      <c r="C966" s="468" t="s">
        <v>4479</v>
      </c>
      <c r="D966" s="336" t="s">
        <v>4182</v>
      </c>
      <c r="E966" s="336" t="s">
        <v>4480</v>
      </c>
      <c r="F966" s="336" t="s">
        <v>4481</v>
      </c>
      <c r="G966" s="336" t="s">
        <v>4482</v>
      </c>
      <c r="H966" s="336" t="s">
        <v>4206</v>
      </c>
    </row>
    <row r="967" spans="1:8" ht="37.5">
      <c r="A967" s="656"/>
      <c r="B967" s="720"/>
      <c r="C967" s="468" t="s">
        <v>4483</v>
      </c>
      <c r="D967" s="336" t="s">
        <v>4438</v>
      </c>
      <c r="E967" s="336" t="s">
        <v>4484</v>
      </c>
      <c r="F967" s="336" t="s">
        <v>4485</v>
      </c>
      <c r="G967" s="336" t="s">
        <v>4486</v>
      </c>
      <c r="H967" s="336" t="s">
        <v>4487</v>
      </c>
    </row>
    <row r="968" spans="1:8" ht="18.75">
      <c r="A968" s="656"/>
      <c r="B968" s="720"/>
      <c r="C968" s="468" t="s">
        <v>4488</v>
      </c>
      <c r="D968" s="336"/>
      <c r="E968" s="336"/>
      <c r="F968" s="336"/>
      <c r="G968" s="336"/>
      <c r="H968" s="336"/>
    </row>
    <row r="969" spans="1:8" ht="37.5">
      <c r="A969" s="656"/>
      <c r="B969" s="720"/>
      <c r="C969" s="468" t="s">
        <v>4489</v>
      </c>
      <c r="D969" s="336" t="s">
        <v>4490</v>
      </c>
      <c r="E969" s="336" t="s">
        <v>4491</v>
      </c>
      <c r="F969" s="336" t="s">
        <v>1625</v>
      </c>
      <c r="G969" s="336" t="s">
        <v>4492</v>
      </c>
      <c r="H969" s="336"/>
    </row>
    <row r="970" spans="1:8" ht="18.75">
      <c r="A970" s="656"/>
      <c r="B970" s="720"/>
      <c r="C970" s="468" t="s">
        <v>4493</v>
      </c>
      <c r="D970" s="336" t="s">
        <v>4494</v>
      </c>
      <c r="E970" s="336" t="s">
        <v>4495</v>
      </c>
      <c r="F970" s="336" t="s">
        <v>4496</v>
      </c>
      <c r="G970" s="336" t="s">
        <v>2084</v>
      </c>
      <c r="H970" s="336"/>
    </row>
    <row r="971" spans="1:8" ht="37.5">
      <c r="A971" s="656">
        <v>32</v>
      </c>
      <c r="B971" s="656" t="s">
        <v>4051</v>
      </c>
      <c r="C971" s="468" t="s">
        <v>4497</v>
      </c>
      <c r="D971" s="336" t="s">
        <v>4498</v>
      </c>
      <c r="E971" s="336" t="s">
        <v>4499</v>
      </c>
      <c r="F971" s="336" t="s">
        <v>4500</v>
      </c>
      <c r="G971" s="336" t="s">
        <v>4501</v>
      </c>
      <c r="H971" s="336"/>
    </row>
    <row r="972" spans="1:8" ht="37.5">
      <c r="A972" s="656"/>
      <c r="B972" s="656"/>
      <c r="C972" s="468" t="s">
        <v>4502</v>
      </c>
      <c r="D972" s="336" t="s">
        <v>4498</v>
      </c>
      <c r="E972" s="336" t="s">
        <v>4503</v>
      </c>
      <c r="F972" s="336" t="s">
        <v>4500</v>
      </c>
      <c r="G972" s="336" t="s">
        <v>4504</v>
      </c>
      <c r="H972" s="336"/>
    </row>
    <row r="973" spans="1:8" ht="37.5">
      <c r="A973" s="656"/>
      <c r="B973" s="656"/>
      <c r="C973" s="468" t="s">
        <v>4505</v>
      </c>
      <c r="D973" s="336" t="s">
        <v>4498</v>
      </c>
      <c r="E973" s="336" t="s">
        <v>4506</v>
      </c>
      <c r="F973" s="336" t="s">
        <v>4500</v>
      </c>
      <c r="G973" s="336" t="s">
        <v>4504</v>
      </c>
      <c r="H973" s="336"/>
    </row>
    <row r="974" spans="1:8" ht="37.5">
      <c r="A974" s="656"/>
      <c r="B974" s="656"/>
      <c r="C974" s="468" t="s">
        <v>4507</v>
      </c>
      <c r="D974" s="336" t="s">
        <v>4508</v>
      </c>
      <c r="E974" s="336" t="s">
        <v>4509</v>
      </c>
      <c r="F974" s="336" t="s">
        <v>4510</v>
      </c>
      <c r="G974" s="336" t="s">
        <v>4508</v>
      </c>
      <c r="H974" s="140"/>
    </row>
    <row r="975" spans="1:8" ht="18.75">
      <c r="A975" s="698">
        <v>33</v>
      </c>
      <c r="B975" s="656" t="s">
        <v>4912</v>
      </c>
      <c r="C975" s="543" t="s">
        <v>4926</v>
      </c>
      <c r="D975" s="544" t="s">
        <v>425</v>
      </c>
      <c r="E975" s="545">
        <v>27150</v>
      </c>
      <c r="F975" s="546">
        <v>37260</v>
      </c>
      <c r="G975" s="547" t="s">
        <v>4927</v>
      </c>
      <c r="H975" s="592" t="s">
        <v>4928</v>
      </c>
    </row>
    <row r="976" spans="1:8" ht="18.75">
      <c r="A976" s="699"/>
      <c r="B976" s="656"/>
      <c r="C976" s="548" t="s">
        <v>4929</v>
      </c>
      <c r="D976" s="548" t="s">
        <v>4930</v>
      </c>
      <c r="E976" s="545">
        <v>29166</v>
      </c>
      <c r="F976" s="546">
        <v>37632</v>
      </c>
      <c r="G976" s="547" t="s">
        <v>4931</v>
      </c>
      <c r="H976" s="592" t="s">
        <v>4928</v>
      </c>
    </row>
    <row r="977" spans="1:8" ht="18.75">
      <c r="A977" s="699"/>
      <c r="B977" s="656"/>
      <c r="C977" s="547" t="s">
        <v>4932</v>
      </c>
      <c r="D977" s="549" t="s">
        <v>4933</v>
      </c>
      <c r="E977" s="548" t="s">
        <v>4934</v>
      </c>
      <c r="F977" s="546">
        <v>37263</v>
      </c>
      <c r="G977" s="547" t="s">
        <v>4935</v>
      </c>
      <c r="H977" s="592" t="s">
        <v>4936</v>
      </c>
    </row>
    <row r="978" spans="1:8" ht="18.75">
      <c r="A978" s="699"/>
      <c r="B978" s="656"/>
      <c r="C978" s="547" t="s">
        <v>4937</v>
      </c>
      <c r="D978" s="549" t="s">
        <v>623</v>
      </c>
      <c r="E978" s="545">
        <v>29108</v>
      </c>
      <c r="F978" s="546">
        <v>40547</v>
      </c>
      <c r="G978" s="547" t="s">
        <v>4938</v>
      </c>
      <c r="H978" s="592" t="s">
        <v>4928</v>
      </c>
    </row>
    <row r="979" spans="1:8" ht="18.75">
      <c r="A979" s="699"/>
      <c r="B979" s="6"/>
      <c r="C979" s="547" t="s">
        <v>4939</v>
      </c>
      <c r="D979" s="549" t="s">
        <v>623</v>
      </c>
      <c r="E979" s="545">
        <v>32029</v>
      </c>
      <c r="F979" s="544" t="s">
        <v>4940</v>
      </c>
      <c r="G979" s="547" t="s">
        <v>4941</v>
      </c>
      <c r="H979" s="592" t="s">
        <v>4942</v>
      </c>
    </row>
    <row r="980" spans="1:8" ht="18.75">
      <c r="A980" s="699"/>
      <c r="B980" s="550"/>
      <c r="C980" s="547" t="s">
        <v>4943</v>
      </c>
      <c r="D980" s="549" t="s">
        <v>623</v>
      </c>
      <c r="E980" s="548" t="s">
        <v>4944</v>
      </c>
      <c r="F980" s="546">
        <v>40187</v>
      </c>
      <c r="G980" s="547" t="s">
        <v>4945</v>
      </c>
      <c r="H980" s="592" t="s">
        <v>4928</v>
      </c>
    </row>
    <row r="981" spans="1:8" ht="18.75">
      <c r="A981" s="699"/>
      <c r="B981" s="550"/>
      <c r="C981" s="547" t="s">
        <v>4946</v>
      </c>
      <c r="D981" s="549" t="s">
        <v>980</v>
      </c>
      <c r="E981" s="548" t="s">
        <v>4947</v>
      </c>
      <c r="F981" s="546">
        <v>39451</v>
      </c>
      <c r="G981" s="547" t="s">
        <v>4948</v>
      </c>
      <c r="H981" s="592" t="s">
        <v>473</v>
      </c>
    </row>
    <row r="982" spans="1:8" ht="18.75">
      <c r="A982" s="699"/>
      <c r="B982" s="550"/>
      <c r="C982" s="547" t="s">
        <v>4949</v>
      </c>
      <c r="D982" s="549" t="s">
        <v>623</v>
      </c>
      <c r="E982" s="548" t="s">
        <v>4950</v>
      </c>
      <c r="F982" s="546">
        <v>40550</v>
      </c>
      <c r="G982" s="551" t="s">
        <v>4941</v>
      </c>
      <c r="H982" s="592" t="s">
        <v>4928</v>
      </c>
    </row>
    <row r="983" spans="1:8" ht="18.75">
      <c r="A983" s="699"/>
      <c r="B983" s="550"/>
      <c r="C983" s="547" t="s">
        <v>4951</v>
      </c>
      <c r="D983" s="549" t="s">
        <v>580</v>
      </c>
      <c r="E983" s="545">
        <v>29591</v>
      </c>
      <c r="F983" s="546">
        <v>40544</v>
      </c>
      <c r="G983" s="551" t="s">
        <v>4952</v>
      </c>
      <c r="H983" s="592" t="s">
        <v>4928</v>
      </c>
    </row>
    <row r="984" spans="1:8" ht="18.75">
      <c r="A984" s="699"/>
      <c r="B984" s="550"/>
      <c r="C984" s="547" t="s">
        <v>4953</v>
      </c>
      <c r="D984" s="549" t="s">
        <v>580</v>
      </c>
      <c r="E984" s="552" t="s">
        <v>4954</v>
      </c>
      <c r="F984" s="546">
        <v>37994</v>
      </c>
      <c r="G984" s="551" t="s">
        <v>4955</v>
      </c>
      <c r="H984" s="592" t="s">
        <v>4195</v>
      </c>
    </row>
    <row r="985" spans="1:8" ht="18.75">
      <c r="A985" s="699"/>
      <c r="B985" s="550"/>
      <c r="C985" s="547" t="s">
        <v>4956</v>
      </c>
      <c r="D985" s="549" t="s">
        <v>580</v>
      </c>
      <c r="E985" s="545">
        <v>29929</v>
      </c>
      <c r="F985" s="546">
        <v>38390</v>
      </c>
      <c r="G985" s="547" t="s">
        <v>4955</v>
      </c>
      <c r="H985" s="592" t="s">
        <v>4195</v>
      </c>
    </row>
    <row r="986" spans="1:8" ht="18.75">
      <c r="A986" s="699"/>
      <c r="B986" s="550"/>
      <c r="C986" s="547" t="s">
        <v>4957</v>
      </c>
      <c r="D986" s="549" t="s">
        <v>580</v>
      </c>
      <c r="E986" s="545">
        <v>31697</v>
      </c>
      <c r="F986" s="546">
        <v>40550</v>
      </c>
      <c r="G986" s="547" t="s">
        <v>4958</v>
      </c>
      <c r="H986" s="592" t="s">
        <v>4928</v>
      </c>
    </row>
    <row r="987" spans="1:8" ht="18.75">
      <c r="A987" s="699"/>
      <c r="B987" s="550"/>
      <c r="C987" s="547" t="s">
        <v>4959</v>
      </c>
      <c r="D987" s="549" t="s">
        <v>4960</v>
      </c>
      <c r="E987" s="545">
        <v>32910</v>
      </c>
      <c r="F987" s="546">
        <v>40187</v>
      </c>
      <c r="G987" s="547" t="s">
        <v>4961</v>
      </c>
      <c r="H987" s="592" t="s">
        <v>4962</v>
      </c>
    </row>
    <row r="988" spans="1:8" ht="18.75">
      <c r="A988" s="700"/>
      <c r="B988" s="553"/>
      <c r="C988" s="547" t="s">
        <v>4963</v>
      </c>
      <c r="D988" s="549" t="s">
        <v>4964</v>
      </c>
      <c r="E988" s="545">
        <v>27279</v>
      </c>
      <c r="F988" s="546">
        <v>40188</v>
      </c>
      <c r="G988" s="547" t="s">
        <v>4965</v>
      </c>
      <c r="H988" s="592" t="s">
        <v>4195</v>
      </c>
    </row>
  </sheetData>
  <sheetProtection/>
  <mergeCells count="45">
    <mergeCell ref="A919:A943"/>
    <mergeCell ref="B919:B943"/>
    <mergeCell ref="A944:A970"/>
    <mergeCell ref="B944:B970"/>
    <mergeCell ref="A971:A974"/>
    <mergeCell ref="B971:B974"/>
    <mergeCell ref="C834:D834"/>
    <mergeCell ref="A835:A865"/>
    <mergeCell ref="B835:B865"/>
    <mergeCell ref="A866:A886"/>
    <mergeCell ref="B866:B886"/>
    <mergeCell ref="A887:A918"/>
    <mergeCell ref="B887:B918"/>
    <mergeCell ref="B692:B720"/>
    <mergeCell ref="A769:A798"/>
    <mergeCell ref="B769:B798"/>
    <mergeCell ref="A799:A831"/>
    <mergeCell ref="B799:B831"/>
    <mergeCell ref="C833:D833"/>
    <mergeCell ref="B506:B548"/>
    <mergeCell ref="A721:A744"/>
    <mergeCell ref="B721:B744"/>
    <mergeCell ref="A745:A768"/>
    <mergeCell ref="B745:B768"/>
    <mergeCell ref="A648:A674"/>
    <mergeCell ref="B648:B674"/>
    <mergeCell ref="A676:A691"/>
    <mergeCell ref="B676:B691"/>
    <mergeCell ref="A692:A720"/>
    <mergeCell ref="A345:A362"/>
    <mergeCell ref="B345:B362"/>
    <mergeCell ref="A363:A395"/>
    <mergeCell ref="B363:B395"/>
    <mergeCell ref="A396:A423"/>
    <mergeCell ref="B396:B423"/>
    <mergeCell ref="B975:B978"/>
    <mergeCell ref="A975:A988"/>
    <mergeCell ref="A1:H1"/>
    <mergeCell ref="A2:H2"/>
    <mergeCell ref="A314:A328"/>
    <mergeCell ref="B314:B328"/>
    <mergeCell ref="A329:A344"/>
    <mergeCell ref="B329:B344"/>
    <mergeCell ref="B575:B607"/>
    <mergeCell ref="B608:B626"/>
  </mergeCells>
  <hyperlinks>
    <hyperlink ref="F833" r:id="rId1" display="vkdfLed@okf&quot;kZd"/>
  </hyperlinks>
  <printOptions/>
  <pageMargins left="0.54" right="0.28" top="0.5" bottom="1" header="0.21" footer="0.5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7">
      <selection activeCell="E53" sqref="E53"/>
    </sheetView>
  </sheetViews>
  <sheetFormatPr defaultColWidth="9.140625" defaultRowHeight="12.75"/>
  <cols>
    <col min="1" max="1" width="7.57421875" style="59" customWidth="1"/>
    <col min="2" max="2" width="22.140625" style="1" customWidth="1"/>
    <col min="3" max="3" width="9.00390625" style="1" customWidth="1"/>
    <col min="4" max="6" width="10.7109375" style="1" customWidth="1"/>
    <col min="7" max="7" width="11.140625" style="1" customWidth="1"/>
    <col min="8" max="8" width="10.28125" style="1" customWidth="1"/>
    <col min="9" max="9" width="7.421875" style="1" customWidth="1"/>
    <col min="10" max="10" width="11.28125" style="1" customWidth="1"/>
    <col min="11" max="11" width="18.00390625" style="1" customWidth="1"/>
    <col min="12" max="12" width="12.28125" style="1" customWidth="1"/>
    <col min="13" max="16384" width="9.140625" style="1" customWidth="1"/>
  </cols>
  <sheetData>
    <row r="1" spans="1:12" ht="20.25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</row>
    <row r="2" spans="1:12" ht="20.25">
      <c r="A2" s="639" t="s">
        <v>146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</row>
    <row r="3" spans="1:12" ht="18.75">
      <c r="A3" s="682" t="s">
        <v>1</v>
      </c>
      <c r="B3" s="682" t="s">
        <v>2</v>
      </c>
      <c r="C3" s="686" t="s">
        <v>24</v>
      </c>
      <c r="D3" s="725"/>
      <c r="E3" s="725"/>
      <c r="F3" s="725"/>
      <c r="G3" s="725"/>
      <c r="H3" s="725"/>
      <c r="I3" s="725"/>
      <c r="J3" s="725"/>
      <c r="K3" s="687"/>
      <c r="L3" s="682" t="s">
        <v>6</v>
      </c>
    </row>
    <row r="4" spans="1:12" ht="56.25">
      <c r="A4" s="683"/>
      <c r="B4" s="683"/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683"/>
    </row>
    <row r="5" spans="1:12" ht="18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</row>
    <row r="6" spans="1:12" ht="18.75" customHeight="1">
      <c r="A6" s="5">
        <v>1</v>
      </c>
      <c r="B6" s="11" t="s">
        <v>160</v>
      </c>
      <c r="C6" s="5" t="s">
        <v>1056</v>
      </c>
      <c r="D6" s="2" t="s">
        <v>306</v>
      </c>
      <c r="E6" s="2" t="s">
        <v>1074</v>
      </c>
      <c r="F6" s="2" t="s">
        <v>1074</v>
      </c>
      <c r="G6" s="2" t="s">
        <v>306</v>
      </c>
      <c r="H6" s="2" t="s">
        <v>306</v>
      </c>
      <c r="I6" s="2" t="s">
        <v>1932</v>
      </c>
      <c r="J6" s="2" t="s">
        <v>1074</v>
      </c>
      <c r="K6" s="2" t="s">
        <v>1932</v>
      </c>
      <c r="L6" s="2"/>
    </row>
    <row r="7" spans="1:12" ht="18.75">
      <c r="A7" s="5">
        <v>2</v>
      </c>
      <c r="B7" s="39" t="s">
        <v>162</v>
      </c>
      <c r="C7" s="5" t="s">
        <v>1056</v>
      </c>
      <c r="D7" s="2" t="s">
        <v>306</v>
      </c>
      <c r="E7" s="2" t="s">
        <v>1932</v>
      </c>
      <c r="F7" s="2" t="s">
        <v>1932</v>
      </c>
      <c r="G7" s="2" t="s">
        <v>306</v>
      </c>
      <c r="H7" s="2" t="s">
        <v>306</v>
      </c>
      <c r="I7" s="2" t="s">
        <v>1932</v>
      </c>
      <c r="J7" s="2" t="s">
        <v>1074</v>
      </c>
      <c r="K7" s="2" t="s">
        <v>1932</v>
      </c>
      <c r="L7" s="2"/>
    </row>
    <row r="8" spans="1:12" ht="56.25">
      <c r="A8" s="5">
        <v>3</v>
      </c>
      <c r="B8" s="34" t="s">
        <v>1055</v>
      </c>
      <c r="C8" s="5" t="s">
        <v>1056</v>
      </c>
      <c r="D8" s="15" t="s">
        <v>1057</v>
      </c>
      <c r="E8" s="2" t="s">
        <v>1932</v>
      </c>
      <c r="F8" s="2" t="s">
        <v>1932</v>
      </c>
      <c r="G8" s="2" t="s">
        <v>306</v>
      </c>
      <c r="H8" s="2" t="s">
        <v>306</v>
      </c>
      <c r="I8" s="2" t="s">
        <v>1932</v>
      </c>
      <c r="J8" s="2" t="s">
        <v>1074</v>
      </c>
      <c r="K8" s="2" t="s">
        <v>1932</v>
      </c>
      <c r="L8" s="2"/>
    </row>
    <row r="9" spans="1:12" ht="18.75">
      <c r="A9" s="5"/>
      <c r="B9" s="36"/>
      <c r="C9" s="5" t="s">
        <v>1056</v>
      </c>
      <c r="D9" s="49" t="s">
        <v>1057</v>
      </c>
      <c r="E9" s="49" t="s">
        <v>1057</v>
      </c>
      <c r="F9" s="2">
        <v>25</v>
      </c>
      <c r="G9" s="49" t="s">
        <v>1057</v>
      </c>
      <c r="H9" s="49" t="s">
        <v>1057</v>
      </c>
      <c r="I9" s="2"/>
      <c r="J9" s="49" t="s">
        <v>1057</v>
      </c>
      <c r="K9" s="49" t="s">
        <v>1057</v>
      </c>
      <c r="L9" s="15" t="s">
        <v>108</v>
      </c>
    </row>
    <row r="10" spans="1:12" ht="18.75">
      <c r="A10" s="5"/>
      <c r="B10" s="36"/>
      <c r="C10" s="2"/>
      <c r="D10" s="2"/>
      <c r="E10" s="2"/>
      <c r="F10" s="2" t="s">
        <v>1058</v>
      </c>
      <c r="G10" s="2"/>
      <c r="H10" s="2"/>
      <c r="I10" s="2" t="s">
        <v>1059</v>
      </c>
      <c r="J10" s="2"/>
      <c r="K10" s="2"/>
      <c r="L10" s="2"/>
    </row>
    <row r="11" spans="1:12" ht="18.75">
      <c r="A11" s="5"/>
      <c r="B11" s="36"/>
      <c r="C11" s="2"/>
      <c r="D11" s="2"/>
      <c r="E11" s="2"/>
      <c r="F11" s="2" t="s">
        <v>1060</v>
      </c>
      <c r="G11" s="2"/>
      <c r="H11" s="2"/>
      <c r="I11" s="2" t="s">
        <v>1061</v>
      </c>
      <c r="J11" s="2"/>
      <c r="K11" s="2"/>
      <c r="L11" s="2"/>
    </row>
    <row r="12" spans="1:12" ht="18.75">
      <c r="A12" s="5"/>
      <c r="B12" s="36"/>
      <c r="C12" s="2"/>
      <c r="D12" s="2"/>
      <c r="E12" s="2"/>
      <c r="F12" s="49" t="s">
        <v>1062</v>
      </c>
      <c r="G12" s="2"/>
      <c r="H12" s="2"/>
      <c r="I12" s="2" t="s">
        <v>1063</v>
      </c>
      <c r="J12" s="2"/>
      <c r="K12" s="2"/>
      <c r="L12" s="2"/>
    </row>
    <row r="13" spans="1:12" ht="18.75">
      <c r="A13" s="5"/>
      <c r="B13" s="36"/>
      <c r="C13" s="2"/>
      <c r="D13" s="2"/>
      <c r="E13" s="2"/>
      <c r="F13" s="49" t="s">
        <v>1064</v>
      </c>
      <c r="G13" s="2"/>
      <c r="H13" s="2"/>
      <c r="I13" s="2" t="s">
        <v>1065</v>
      </c>
      <c r="J13" s="2"/>
      <c r="K13" s="2"/>
      <c r="L13" s="2"/>
    </row>
    <row r="14" spans="1:12" ht="18.75">
      <c r="A14" s="5"/>
      <c r="B14" s="36"/>
      <c r="C14" s="2"/>
      <c r="D14" s="2"/>
      <c r="E14" s="2"/>
      <c r="F14" s="5" t="s">
        <v>1066</v>
      </c>
      <c r="G14" s="2"/>
      <c r="H14" s="2"/>
      <c r="I14" s="2"/>
      <c r="J14" s="2"/>
      <c r="K14" s="2"/>
      <c r="L14" s="2"/>
    </row>
    <row r="15" spans="1:12" ht="27">
      <c r="A15" s="5">
        <v>4</v>
      </c>
      <c r="B15" s="125" t="s">
        <v>167</v>
      </c>
      <c r="C15" s="2" t="s">
        <v>2802</v>
      </c>
      <c r="D15" s="2" t="s">
        <v>306</v>
      </c>
      <c r="E15" s="2" t="s">
        <v>1932</v>
      </c>
      <c r="F15" s="2" t="s">
        <v>1932</v>
      </c>
      <c r="G15" s="2" t="s">
        <v>306</v>
      </c>
      <c r="H15" s="2" t="s">
        <v>306</v>
      </c>
      <c r="I15" s="2" t="s">
        <v>1932</v>
      </c>
      <c r="J15" s="2" t="s">
        <v>1074</v>
      </c>
      <c r="K15" s="2" t="s">
        <v>1932</v>
      </c>
      <c r="L15" s="2"/>
    </row>
    <row r="16" spans="1:12" ht="18.75">
      <c r="A16" s="5">
        <v>5</v>
      </c>
      <c r="B16" s="36" t="s">
        <v>168</v>
      </c>
      <c r="C16" s="2" t="s">
        <v>1067</v>
      </c>
      <c r="D16" s="2" t="s">
        <v>1067</v>
      </c>
      <c r="E16" s="2" t="s">
        <v>1067</v>
      </c>
      <c r="F16" s="2" t="s">
        <v>1067</v>
      </c>
      <c r="G16" s="2" t="s">
        <v>306</v>
      </c>
      <c r="H16" s="2" t="s">
        <v>306</v>
      </c>
      <c r="I16" s="2" t="s">
        <v>306</v>
      </c>
      <c r="J16" s="2" t="s">
        <v>306</v>
      </c>
      <c r="K16" s="2" t="s">
        <v>306</v>
      </c>
      <c r="L16" s="2" t="s">
        <v>306</v>
      </c>
    </row>
    <row r="17" spans="1:12" ht="75">
      <c r="A17" s="5">
        <v>6</v>
      </c>
      <c r="B17" s="34" t="s">
        <v>185</v>
      </c>
      <c r="C17" s="2" t="s">
        <v>4520</v>
      </c>
      <c r="D17" s="34" t="s">
        <v>1068</v>
      </c>
      <c r="E17" s="34"/>
      <c r="F17" s="37" t="s">
        <v>1068</v>
      </c>
      <c r="G17" s="34" t="s">
        <v>1069</v>
      </c>
      <c r="H17" s="34" t="s">
        <v>1070</v>
      </c>
      <c r="I17" s="2" t="s">
        <v>306</v>
      </c>
      <c r="J17" s="2" t="s">
        <v>306</v>
      </c>
      <c r="K17" s="2" t="s">
        <v>306</v>
      </c>
      <c r="L17" s="2" t="s">
        <v>306</v>
      </c>
    </row>
    <row r="18" spans="1:12" ht="72">
      <c r="A18" s="5">
        <v>7</v>
      </c>
      <c r="B18" s="126" t="s">
        <v>172</v>
      </c>
      <c r="C18" s="2" t="s">
        <v>4520</v>
      </c>
      <c r="D18" s="2" t="s">
        <v>1071</v>
      </c>
      <c r="E18" s="2" t="s">
        <v>1072</v>
      </c>
      <c r="F18" s="2" t="s">
        <v>1073</v>
      </c>
      <c r="G18" s="2" t="s">
        <v>1074</v>
      </c>
      <c r="H18" s="2" t="s">
        <v>1074</v>
      </c>
      <c r="I18" s="2" t="s">
        <v>1074</v>
      </c>
      <c r="J18" s="2" t="s">
        <v>1074</v>
      </c>
      <c r="K18" s="2" t="s">
        <v>306</v>
      </c>
      <c r="L18" s="48" t="s">
        <v>108</v>
      </c>
    </row>
    <row r="19" spans="1:12" ht="18.75">
      <c r="A19" s="48"/>
      <c r="B19" s="2"/>
      <c r="C19" s="2"/>
      <c r="D19" s="2"/>
      <c r="E19" s="2"/>
      <c r="F19" s="2" t="s">
        <v>1075</v>
      </c>
      <c r="G19" s="2"/>
      <c r="H19" s="2"/>
      <c r="I19" s="2"/>
      <c r="J19" s="2"/>
      <c r="K19" s="124"/>
      <c r="L19" s="124"/>
    </row>
    <row r="20" spans="1:12" ht="75">
      <c r="A20" s="5">
        <v>8</v>
      </c>
      <c r="B20" s="2" t="s">
        <v>174</v>
      </c>
      <c r="C20" s="2" t="s">
        <v>2802</v>
      </c>
      <c r="D20" s="2" t="s">
        <v>5073</v>
      </c>
      <c r="E20" s="2" t="s">
        <v>1074</v>
      </c>
      <c r="F20" s="37" t="s">
        <v>1068</v>
      </c>
      <c r="G20" s="34" t="s">
        <v>1069</v>
      </c>
      <c r="H20" s="34" t="s">
        <v>1070</v>
      </c>
      <c r="I20" s="2" t="s">
        <v>306</v>
      </c>
      <c r="J20" s="2" t="s">
        <v>306</v>
      </c>
      <c r="K20" s="2" t="s">
        <v>306</v>
      </c>
      <c r="L20" s="2" t="s">
        <v>306</v>
      </c>
    </row>
    <row r="21" spans="1:12" ht="37.5">
      <c r="A21" s="5">
        <v>9</v>
      </c>
      <c r="B21" s="11" t="s">
        <v>177</v>
      </c>
      <c r="C21" s="79" t="s">
        <v>1076</v>
      </c>
      <c r="D21" s="79" t="s">
        <v>1076</v>
      </c>
      <c r="E21" s="79" t="s">
        <v>1076</v>
      </c>
      <c r="F21" s="79" t="s">
        <v>1076</v>
      </c>
      <c r="G21" s="2" t="s">
        <v>1077</v>
      </c>
      <c r="H21" s="2" t="s">
        <v>1077</v>
      </c>
      <c r="I21" s="2" t="s">
        <v>1078</v>
      </c>
      <c r="J21" s="2" t="s">
        <v>1077</v>
      </c>
      <c r="K21" s="2" t="s">
        <v>1077</v>
      </c>
      <c r="L21" s="2" t="s">
        <v>306</v>
      </c>
    </row>
    <row r="22" spans="1:12" ht="19.5" thickBot="1">
      <c r="A22" s="5">
        <v>10</v>
      </c>
      <c r="B22" s="49" t="s">
        <v>179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75.75" thickBot="1">
      <c r="A23" s="222">
        <v>11</v>
      </c>
      <c r="B23" s="223" t="s">
        <v>1543</v>
      </c>
      <c r="C23" s="2" t="s">
        <v>2802</v>
      </c>
      <c r="D23" s="2" t="s">
        <v>5073</v>
      </c>
      <c r="E23" s="2" t="s">
        <v>1074</v>
      </c>
      <c r="F23" s="222" t="s">
        <v>1931</v>
      </c>
      <c r="G23" s="34" t="s">
        <v>1069</v>
      </c>
      <c r="H23" s="34" t="s">
        <v>1070</v>
      </c>
      <c r="I23" s="2" t="s">
        <v>306</v>
      </c>
      <c r="J23" s="2" t="s">
        <v>306</v>
      </c>
      <c r="K23" s="2" t="s">
        <v>306</v>
      </c>
      <c r="L23" s="2" t="s">
        <v>306</v>
      </c>
    </row>
    <row r="24" spans="1:12" ht="75.75" thickBot="1">
      <c r="A24" s="5">
        <v>12</v>
      </c>
      <c r="B24" s="223" t="s">
        <v>1545</v>
      </c>
      <c r="C24" s="2" t="s">
        <v>2802</v>
      </c>
      <c r="D24" s="2" t="s">
        <v>5073</v>
      </c>
      <c r="E24" s="2" t="s">
        <v>1074</v>
      </c>
      <c r="F24" s="222" t="s">
        <v>1931</v>
      </c>
      <c r="G24" s="34" t="s">
        <v>1069</v>
      </c>
      <c r="H24" s="34" t="s">
        <v>1070</v>
      </c>
      <c r="I24" s="2" t="s">
        <v>306</v>
      </c>
      <c r="J24" s="2" t="s">
        <v>306</v>
      </c>
      <c r="K24" s="2" t="s">
        <v>306</v>
      </c>
      <c r="L24" s="2" t="s">
        <v>306</v>
      </c>
    </row>
    <row r="25" spans="1:12" ht="75.75" thickBot="1">
      <c r="A25" s="222">
        <v>13</v>
      </c>
      <c r="B25" s="223" t="s">
        <v>1547</v>
      </c>
      <c r="C25" s="2" t="s">
        <v>2802</v>
      </c>
      <c r="D25" s="2" t="s">
        <v>5073</v>
      </c>
      <c r="E25" s="2" t="s">
        <v>1074</v>
      </c>
      <c r="F25" s="222" t="s">
        <v>1931</v>
      </c>
      <c r="G25" s="34" t="s">
        <v>1069</v>
      </c>
      <c r="H25" s="34" t="s">
        <v>1070</v>
      </c>
      <c r="I25" s="2" t="s">
        <v>306</v>
      </c>
      <c r="J25" s="2" t="s">
        <v>306</v>
      </c>
      <c r="K25" s="2" t="s">
        <v>306</v>
      </c>
      <c r="L25" s="2" t="s">
        <v>306</v>
      </c>
    </row>
    <row r="26" spans="1:12" ht="19.5" thickBot="1">
      <c r="A26" s="5">
        <v>14</v>
      </c>
      <c r="B26" s="223" t="s">
        <v>1549</v>
      </c>
      <c r="C26" s="222" t="s">
        <v>1932</v>
      </c>
      <c r="D26" s="222" t="s">
        <v>1932</v>
      </c>
      <c r="E26" s="222" t="s">
        <v>306</v>
      </c>
      <c r="F26" s="222" t="s">
        <v>1932</v>
      </c>
      <c r="G26" s="222" t="s">
        <v>306</v>
      </c>
      <c r="H26" s="222" t="s">
        <v>306</v>
      </c>
      <c r="I26" s="222" t="s">
        <v>1932</v>
      </c>
      <c r="J26" s="222" t="s">
        <v>306</v>
      </c>
      <c r="K26" s="222" t="s">
        <v>306</v>
      </c>
      <c r="L26" s="222" t="s">
        <v>104</v>
      </c>
    </row>
    <row r="27" spans="1:12" ht="19.5" thickBot="1">
      <c r="A27" s="222">
        <v>15</v>
      </c>
      <c r="B27" s="223" t="s">
        <v>1551</v>
      </c>
      <c r="C27" s="222" t="s">
        <v>1932</v>
      </c>
      <c r="D27" s="222" t="s">
        <v>1932</v>
      </c>
      <c r="E27" s="222" t="s">
        <v>306</v>
      </c>
      <c r="F27" s="222" t="s">
        <v>1932</v>
      </c>
      <c r="G27" s="222" t="s">
        <v>306</v>
      </c>
      <c r="H27" s="222" t="s">
        <v>306</v>
      </c>
      <c r="I27" s="222" t="s">
        <v>1932</v>
      </c>
      <c r="J27" s="222" t="s">
        <v>306</v>
      </c>
      <c r="K27" s="222" t="s">
        <v>306</v>
      </c>
      <c r="L27" s="222" t="s">
        <v>104</v>
      </c>
    </row>
    <row r="28" spans="1:12" ht="19.5" thickBot="1">
      <c r="A28" s="5">
        <v>16</v>
      </c>
      <c r="B28" s="239" t="s">
        <v>2057</v>
      </c>
      <c r="C28" s="2" t="s">
        <v>2802</v>
      </c>
      <c r="D28" s="2" t="s">
        <v>5073</v>
      </c>
      <c r="E28" s="54" t="s">
        <v>2065</v>
      </c>
      <c r="F28" s="54" t="s">
        <v>2075</v>
      </c>
      <c r="G28" s="54" t="s">
        <v>2065</v>
      </c>
      <c r="H28" s="54" t="s">
        <v>2065</v>
      </c>
      <c r="I28" s="54" t="s">
        <v>2075</v>
      </c>
      <c r="J28" s="54" t="s">
        <v>2065</v>
      </c>
      <c r="K28" s="54" t="s">
        <v>2065</v>
      </c>
      <c r="L28" s="241"/>
    </row>
    <row r="29" spans="1:12" ht="19.5" thickBot="1">
      <c r="A29" s="222">
        <v>17</v>
      </c>
      <c r="B29" s="41" t="s">
        <v>2059</v>
      </c>
      <c r="C29" s="2" t="s">
        <v>2802</v>
      </c>
      <c r="D29" s="2" t="s">
        <v>5073</v>
      </c>
      <c r="E29" s="54" t="s">
        <v>2065</v>
      </c>
      <c r="F29" s="54" t="s">
        <v>2075</v>
      </c>
      <c r="G29" s="54" t="s">
        <v>2065</v>
      </c>
      <c r="H29" s="54" t="s">
        <v>2065</v>
      </c>
      <c r="I29" s="54" t="s">
        <v>2075</v>
      </c>
      <c r="J29" s="54" t="s">
        <v>2065</v>
      </c>
      <c r="K29" s="54" t="s">
        <v>2065</v>
      </c>
      <c r="L29" s="54"/>
    </row>
    <row r="30" spans="1:12" ht="75.75" thickBot="1">
      <c r="A30" s="5">
        <v>18</v>
      </c>
      <c r="B30" s="258" t="s">
        <v>2356</v>
      </c>
      <c r="C30" s="258" t="s">
        <v>2802</v>
      </c>
      <c r="D30" s="258" t="s">
        <v>2803</v>
      </c>
      <c r="E30" s="258" t="s">
        <v>2804</v>
      </c>
      <c r="F30" s="258" t="s">
        <v>2804</v>
      </c>
      <c r="G30" s="258" t="s">
        <v>2805</v>
      </c>
      <c r="H30" s="258" t="s">
        <v>2805</v>
      </c>
      <c r="I30" s="258" t="s">
        <v>2806</v>
      </c>
      <c r="J30" s="258" t="s">
        <v>306</v>
      </c>
      <c r="K30" s="258" t="s">
        <v>2807</v>
      </c>
      <c r="L30" s="258" t="s">
        <v>104</v>
      </c>
    </row>
    <row r="31" spans="1:12" ht="38.25" thickBot="1">
      <c r="A31" s="222">
        <v>19</v>
      </c>
      <c r="B31" s="289" t="s">
        <v>2417</v>
      </c>
      <c r="C31" s="259" t="s">
        <v>306</v>
      </c>
      <c r="D31" s="259" t="s">
        <v>306</v>
      </c>
      <c r="E31" s="259" t="s">
        <v>103</v>
      </c>
      <c r="F31" s="259" t="s">
        <v>2807</v>
      </c>
      <c r="G31" s="259" t="s">
        <v>306</v>
      </c>
      <c r="H31" s="259" t="s">
        <v>306</v>
      </c>
      <c r="I31" s="259" t="s">
        <v>2807</v>
      </c>
      <c r="J31" s="259" t="s">
        <v>306</v>
      </c>
      <c r="K31" s="259" t="s">
        <v>2807</v>
      </c>
      <c r="L31" s="259"/>
    </row>
    <row r="32" spans="1:12" ht="38.25" thickBot="1">
      <c r="A32" s="5">
        <v>20</v>
      </c>
      <c r="B32" s="258" t="s">
        <v>2538</v>
      </c>
      <c r="C32" s="259" t="s">
        <v>2808</v>
      </c>
      <c r="D32" s="259" t="s">
        <v>2807</v>
      </c>
      <c r="E32" s="259" t="s">
        <v>306</v>
      </c>
      <c r="F32" s="259" t="s">
        <v>2807</v>
      </c>
      <c r="G32" s="259" t="s">
        <v>306</v>
      </c>
      <c r="H32" s="259" t="s">
        <v>306</v>
      </c>
      <c r="I32" s="259" t="s">
        <v>2807</v>
      </c>
      <c r="J32" s="259" t="s">
        <v>306</v>
      </c>
      <c r="K32" s="259" t="s">
        <v>306</v>
      </c>
      <c r="L32" s="259"/>
    </row>
    <row r="33" spans="1:12" ht="19.5" thickBot="1">
      <c r="A33" s="222">
        <v>21</v>
      </c>
      <c r="B33" s="290" t="s">
        <v>2809</v>
      </c>
      <c r="C33" s="291" t="s">
        <v>2810</v>
      </c>
      <c r="D33" s="291" t="s">
        <v>2810</v>
      </c>
      <c r="E33" s="291" t="s">
        <v>2810</v>
      </c>
      <c r="F33" s="291" t="s">
        <v>1067</v>
      </c>
      <c r="G33" s="291" t="s">
        <v>2810</v>
      </c>
      <c r="H33" s="291" t="s">
        <v>2810</v>
      </c>
      <c r="I33" s="291" t="s">
        <v>2807</v>
      </c>
      <c r="J33" s="291" t="s">
        <v>2810</v>
      </c>
      <c r="K33" s="291" t="s">
        <v>2807</v>
      </c>
      <c r="L33" s="290"/>
    </row>
    <row r="34" spans="1:12" ht="47.25">
      <c r="A34" s="261">
        <v>22</v>
      </c>
      <c r="B34" s="261" t="s">
        <v>2237</v>
      </c>
      <c r="C34" s="292" t="s">
        <v>2075</v>
      </c>
      <c r="D34" s="292" t="s">
        <v>2075</v>
      </c>
      <c r="E34" s="292" t="s">
        <v>2075</v>
      </c>
      <c r="F34" s="292" t="s">
        <v>2075</v>
      </c>
      <c r="G34" s="292" t="s">
        <v>2306</v>
      </c>
      <c r="H34" s="292" t="s">
        <v>2811</v>
      </c>
      <c r="I34" s="293" t="s">
        <v>2812</v>
      </c>
      <c r="J34" s="292" t="s">
        <v>2306</v>
      </c>
      <c r="K34" s="292" t="s">
        <v>2238</v>
      </c>
      <c r="L34" s="292" t="s">
        <v>2238</v>
      </c>
    </row>
    <row r="35" spans="1:12" ht="37.5">
      <c r="A35" s="263">
        <v>23</v>
      </c>
      <c r="B35" s="290" t="s">
        <v>2307</v>
      </c>
      <c r="C35" s="291" t="s">
        <v>2810</v>
      </c>
      <c r="D35" s="291" t="s">
        <v>2810</v>
      </c>
      <c r="E35" s="291" t="s">
        <v>2810</v>
      </c>
      <c r="F35" s="291" t="s">
        <v>1067</v>
      </c>
      <c r="G35" s="291" t="s">
        <v>2810</v>
      </c>
      <c r="H35" s="291" t="s">
        <v>2810</v>
      </c>
      <c r="I35" s="291" t="s">
        <v>2807</v>
      </c>
      <c r="J35" s="291" t="s">
        <v>2810</v>
      </c>
      <c r="K35" s="291" t="s">
        <v>2807</v>
      </c>
      <c r="L35" s="290" t="s">
        <v>104</v>
      </c>
    </row>
    <row r="36" spans="1:13" ht="18.75">
      <c r="A36" s="645">
        <v>24</v>
      </c>
      <c r="B36" s="645" t="s">
        <v>3111</v>
      </c>
      <c r="C36" s="2" t="s">
        <v>3572</v>
      </c>
      <c r="D36" s="2" t="s">
        <v>3573</v>
      </c>
      <c r="E36" s="5" t="s">
        <v>3574</v>
      </c>
      <c r="F36" s="5" t="s">
        <v>104</v>
      </c>
      <c r="G36" s="5" t="s">
        <v>3575</v>
      </c>
      <c r="H36" s="5" t="s">
        <v>104</v>
      </c>
      <c r="I36" s="5" t="s">
        <v>104</v>
      </c>
      <c r="J36" s="5" t="s">
        <v>1074</v>
      </c>
      <c r="K36" s="5" t="s">
        <v>104</v>
      </c>
      <c r="L36" s="5" t="s">
        <v>104</v>
      </c>
      <c r="M36" s="5" t="s">
        <v>104</v>
      </c>
    </row>
    <row r="37" spans="1:13" ht="18.75">
      <c r="A37" s="646"/>
      <c r="B37" s="646"/>
      <c r="C37" s="2" t="s">
        <v>3576</v>
      </c>
      <c r="D37" s="2" t="s">
        <v>3573</v>
      </c>
      <c r="E37" s="5" t="s">
        <v>3574</v>
      </c>
      <c r="F37" s="2"/>
      <c r="G37" s="2"/>
      <c r="H37" s="2"/>
      <c r="I37" s="2"/>
      <c r="J37" s="2"/>
      <c r="K37" s="2"/>
      <c r="L37" s="2"/>
      <c r="M37" s="2"/>
    </row>
    <row r="38" spans="1:13" ht="18.75">
      <c r="A38" s="646"/>
      <c r="B38" s="646"/>
      <c r="C38" s="2" t="s">
        <v>3577</v>
      </c>
      <c r="D38" s="2" t="s">
        <v>3573</v>
      </c>
      <c r="E38" s="5" t="s">
        <v>3574</v>
      </c>
      <c r="F38" s="2"/>
      <c r="G38" s="2"/>
      <c r="H38" s="2"/>
      <c r="I38" s="2"/>
      <c r="J38" s="2"/>
      <c r="K38" s="2"/>
      <c r="L38" s="2"/>
      <c r="M38" s="2"/>
    </row>
    <row r="39" spans="1:13" ht="18.75">
      <c r="A39" s="646"/>
      <c r="B39" s="646"/>
      <c r="C39" s="2" t="s">
        <v>3578</v>
      </c>
      <c r="D39" s="2" t="s">
        <v>3573</v>
      </c>
      <c r="E39" s="5" t="s">
        <v>3574</v>
      </c>
      <c r="F39" s="2"/>
      <c r="G39" s="2"/>
      <c r="H39" s="2"/>
      <c r="I39" s="2"/>
      <c r="J39" s="2"/>
      <c r="K39" s="2"/>
      <c r="L39" s="2"/>
      <c r="M39" s="2"/>
    </row>
    <row r="40" spans="1:13" ht="18.75">
      <c r="A40" s="646"/>
      <c r="B40" s="646"/>
      <c r="C40" s="2" t="s">
        <v>3579</v>
      </c>
      <c r="D40" s="2" t="s">
        <v>3573</v>
      </c>
      <c r="E40" s="5" t="s">
        <v>3574</v>
      </c>
      <c r="F40" s="2"/>
      <c r="G40" s="2"/>
      <c r="H40" s="2"/>
      <c r="I40" s="2"/>
      <c r="J40" s="2"/>
      <c r="K40" s="2"/>
      <c r="L40" s="2"/>
      <c r="M40" s="2"/>
    </row>
    <row r="41" spans="1:13" ht="18.75">
      <c r="A41" s="646"/>
      <c r="B41" s="646"/>
      <c r="C41" s="2" t="s">
        <v>3580</v>
      </c>
      <c r="D41" s="2" t="s">
        <v>3573</v>
      </c>
      <c r="E41" s="5" t="s">
        <v>3574</v>
      </c>
      <c r="F41" s="2"/>
      <c r="G41" s="2"/>
      <c r="H41" s="2"/>
      <c r="I41" s="2"/>
      <c r="J41" s="2"/>
      <c r="K41" s="2"/>
      <c r="L41" s="2"/>
      <c r="M41" s="2"/>
    </row>
    <row r="42" spans="1:13" ht="18.75">
      <c r="A42" s="647"/>
      <c r="B42" s="64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57">
      <c r="A43" s="383">
        <v>25</v>
      </c>
      <c r="B43" s="377" t="s">
        <v>3270</v>
      </c>
      <c r="C43" s="383" t="s">
        <v>2075</v>
      </c>
      <c r="D43" s="383" t="s">
        <v>2075</v>
      </c>
      <c r="E43" s="383" t="s">
        <v>2075</v>
      </c>
      <c r="F43" s="383" t="s">
        <v>2075</v>
      </c>
      <c r="G43" s="383" t="s">
        <v>3581</v>
      </c>
      <c r="H43" s="383" t="s">
        <v>3581</v>
      </c>
      <c r="I43" s="383" t="s">
        <v>3581</v>
      </c>
      <c r="J43" s="384" t="s">
        <v>3582</v>
      </c>
      <c r="K43" s="383" t="s">
        <v>3581</v>
      </c>
      <c r="L43" s="383" t="s">
        <v>3581</v>
      </c>
      <c r="M43" s="383" t="s">
        <v>3581</v>
      </c>
    </row>
    <row r="44" spans="1:13" ht="105">
      <c r="A44" s="25">
        <v>26</v>
      </c>
      <c r="B44" s="6" t="s">
        <v>3116</v>
      </c>
      <c r="C44" s="383" t="s">
        <v>2075</v>
      </c>
      <c r="D44" s="385" t="s">
        <v>3583</v>
      </c>
      <c r="E44" s="385" t="s">
        <v>1074</v>
      </c>
      <c r="F44" s="385" t="s">
        <v>103</v>
      </c>
      <c r="G44" s="385" t="s">
        <v>1074</v>
      </c>
      <c r="H44" s="385" t="s">
        <v>103</v>
      </c>
      <c r="I44" s="385" t="s">
        <v>103</v>
      </c>
      <c r="J44" s="385" t="s">
        <v>103</v>
      </c>
      <c r="K44" s="385" t="s">
        <v>103</v>
      </c>
      <c r="L44" s="385" t="s">
        <v>103</v>
      </c>
      <c r="M44" s="386" t="s">
        <v>3584</v>
      </c>
    </row>
    <row r="45" spans="1:13" ht="37.5">
      <c r="A45" s="25">
        <v>27</v>
      </c>
      <c r="B45" s="365" t="s">
        <v>3119</v>
      </c>
      <c r="C45" s="387" t="s">
        <v>1932</v>
      </c>
      <c r="D45" s="387" t="s">
        <v>1932</v>
      </c>
      <c r="E45" s="387" t="s">
        <v>103</v>
      </c>
      <c r="F45" s="387" t="s">
        <v>1074</v>
      </c>
      <c r="G45" s="387" t="s">
        <v>103</v>
      </c>
      <c r="H45" s="387" t="s">
        <v>103</v>
      </c>
      <c r="I45" s="387" t="s">
        <v>1074</v>
      </c>
      <c r="J45" s="387" t="s">
        <v>103</v>
      </c>
      <c r="K45" s="387" t="s">
        <v>103</v>
      </c>
      <c r="L45" s="387" t="s">
        <v>103</v>
      </c>
      <c r="M45" s="387"/>
    </row>
    <row r="46" spans="1:13" ht="18.75">
      <c r="A46" s="388">
        <v>28</v>
      </c>
      <c r="B46" s="22" t="s">
        <v>3585</v>
      </c>
      <c r="C46" s="389" t="s">
        <v>1932</v>
      </c>
      <c r="D46" s="389" t="s">
        <v>1932</v>
      </c>
      <c r="E46" s="389" t="s">
        <v>103</v>
      </c>
      <c r="F46" s="389" t="s">
        <v>1074</v>
      </c>
      <c r="G46" s="389" t="s">
        <v>1074</v>
      </c>
      <c r="H46" s="389" t="s">
        <v>1074</v>
      </c>
      <c r="I46" s="389" t="s">
        <v>1074</v>
      </c>
      <c r="J46" s="389" t="s">
        <v>1074</v>
      </c>
      <c r="K46" s="389" t="s">
        <v>1074</v>
      </c>
      <c r="L46" s="389" t="s">
        <v>1074</v>
      </c>
      <c r="M46" s="83"/>
    </row>
    <row r="47" spans="1:12" ht="75">
      <c r="A47" s="22">
        <v>29</v>
      </c>
      <c r="B47" s="22" t="s">
        <v>4046</v>
      </c>
      <c r="C47" s="470" t="s">
        <v>4520</v>
      </c>
      <c r="D47" s="6" t="s">
        <v>4518</v>
      </c>
      <c r="E47" s="6" t="s">
        <v>4518</v>
      </c>
      <c r="F47" s="6" t="s">
        <v>4518</v>
      </c>
      <c r="G47" s="6" t="s">
        <v>4066</v>
      </c>
      <c r="H47" s="6" t="s">
        <v>4066</v>
      </c>
      <c r="I47" s="6" t="s">
        <v>4519</v>
      </c>
      <c r="J47" s="6" t="s">
        <v>4066</v>
      </c>
      <c r="K47" s="6" t="s">
        <v>4066</v>
      </c>
      <c r="L47" s="6" t="s">
        <v>104</v>
      </c>
    </row>
    <row r="48" spans="1:12" ht="37.5">
      <c r="A48" s="22">
        <v>30</v>
      </c>
      <c r="B48" s="22" t="s">
        <v>4048</v>
      </c>
      <c r="C48" s="470" t="s">
        <v>4520</v>
      </c>
      <c r="D48" s="470" t="s">
        <v>4521</v>
      </c>
      <c r="E48" s="470" t="s">
        <v>3997</v>
      </c>
      <c r="F48" s="470" t="s">
        <v>3997</v>
      </c>
      <c r="G48" s="470" t="s">
        <v>103</v>
      </c>
      <c r="H48" s="470" t="s">
        <v>103</v>
      </c>
      <c r="I48" s="470" t="s">
        <v>3997</v>
      </c>
      <c r="J48" s="470" t="s">
        <v>103</v>
      </c>
      <c r="K48" s="470" t="s">
        <v>5074</v>
      </c>
      <c r="L48" s="470" t="s">
        <v>3997</v>
      </c>
    </row>
    <row r="49" spans="1:12" ht="37.5">
      <c r="A49" s="22">
        <v>31</v>
      </c>
      <c r="B49" s="22" t="s">
        <v>4049</v>
      </c>
      <c r="C49" s="470" t="s">
        <v>4520</v>
      </c>
      <c r="D49" s="470" t="s">
        <v>4521</v>
      </c>
      <c r="E49" s="470" t="s">
        <v>3997</v>
      </c>
      <c r="F49" s="470" t="s">
        <v>3997</v>
      </c>
      <c r="G49" s="470" t="s">
        <v>103</v>
      </c>
      <c r="H49" s="470" t="s">
        <v>103</v>
      </c>
      <c r="I49" s="470" t="s">
        <v>3997</v>
      </c>
      <c r="J49" s="470" t="s">
        <v>103</v>
      </c>
      <c r="K49" s="470" t="s">
        <v>5074</v>
      </c>
      <c r="L49" s="470" t="s">
        <v>3997</v>
      </c>
    </row>
    <row r="50" spans="1:12" ht="37.5">
      <c r="A50" s="22">
        <v>32</v>
      </c>
      <c r="B50" s="22" t="s">
        <v>4051</v>
      </c>
      <c r="C50" s="6" t="s">
        <v>3997</v>
      </c>
      <c r="D50" s="470" t="s">
        <v>4521</v>
      </c>
      <c r="E50" s="470" t="s">
        <v>3997</v>
      </c>
      <c r="F50" s="6" t="s">
        <v>3997</v>
      </c>
      <c r="G50" s="470" t="s">
        <v>103</v>
      </c>
      <c r="H50" s="470" t="s">
        <v>103</v>
      </c>
      <c r="I50" s="6" t="s">
        <v>3997</v>
      </c>
      <c r="J50" s="470" t="s">
        <v>103</v>
      </c>
      <c r="K50" s="470" t="s">
        <v>5074</v>
      </c>
      <c r="L50" s="470" t="s">
        <v>3997</v>
      </c>
    </row>
    <row r="51" spans="1:12" ht="75">
      <c r="A51" s="538">
        <v>33</v>
      </c>
      <c r="B51" s="538" t="s">
        <v>4912</v>
      </c>
      <c r="C51" s="638" t="s">
        <v>4966</v>
      </c>
      <c r="D51" s="638" t="s">
        <v>4966</v>
      </c>
      <c r="E51" s="638" t="s">
        <v>4966</v>
      </c>
      <c r="F51" s="638" t="s">
        <v>4966</v>
      </c>
      <c r="G51" s="470" t="s">
        <v>103</v>
      </c>
      <c r="H51" s="470" t="s">
        <v>103</v>
      </c>
      <c r="I51" s="6" t="s">
        <v>3997</v>
      </c>
      <c r="J51" s="470" t="s">
        <v>103</v>
      </c>
      <c r="K51" s="470" t="s">
        <v>5074</v>
      </c>
      <c r="L51" s="470" t="s">
        <v>3997</v>
      </c>
    </row>
  </sheetData>
  <sheetProtection/>
  <mergeCells count="8">
    <mergeCell ref="A36:A42"/>
    <mergeCell ref="B36:B42"/>
    <mergeCell ref="A1:L1"/>
    <mergeCell ref="A2:L2"/>
    <mergeCell ref="L3:L4"/>
    <mergeCell ref="B3:B4"/>
    <mergeCell ref="A3:A4"/>
    <mergeCell ref="C3:K3"/>
  </mergeCells>
  <printOptions/>
  <pageMargins left="0.51" right="0.28" top="0.75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94"/>
  <sheetViews>
    <sheetView zoomScalePageLayoutView="0" workbookViewId="0" topLeftCell="A989">
      <selection activeCell="A1000" sqref="A1000"/>
    </sheetView>
  </sheetViews>
  <sheetFormatPr defaultColWidth="9.140625" defaultRowHeight="12.75"/>
  <cols>
    <col min="1" max="1" width="4.421875" style="1" bestFit="1" customWidth="1"/>
    <col min="2" max="2" width="19.57421875" style="1" customWidth="1"/>
    <col min="3" max="3" width="23.421875" style="1" bestFit="1" customWidth="1"/>
    <col min="4" max="4" width="11.28125" style="1" customWidth="1"/>
    <col min="5" max="5" width="10.57421875" style="1" customWidth="1"/>
    <col min="6" max="6" width="9.57421875" style="1" customWidth="1"/>
    <col min="7" max="7" width="8.421875" style="1" customWidth="1"/>
    <col min="8" max="8" width="8.140625" style="1" customWidth="1"/>
    <col min="9" max="9" width="6.421875" style="1" customWidth="1"/>
    <col min="10" max="10" width="8.140625" style="1" customWidth="1"/>
    <col min="11" max="11" width="12.57421875" style="1" bestFit="1" customWidth="1"/>
    <col min="12" max="12" width="13.57421875" style="1" bestFit="1" customWidth="1"/>
    <col min="13" max="13" width="17.00390625" style="23" customWidth="1"/>
    <col min="14" max="16384" width="9.140625" style="1" customWidth="1"/>
  </cols>
  <sheetData>
    <row r="1" spans="1:13" ht="20.25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</row>
    <row r="2" spans="1:13" ht="20.25">
      <c r="A2" s="639" t="s">
        <v>147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</row>
    <row r="3" spans="1:13" s="16" customFormat="1" ht="39.75" customHeight="1">
      <c r="A3" s="9" t="s">
        <v>1</v>
      </c>
      <c r="B3" s="9" t="s">
        <v>2</v>
      </c>
      <c r="C3" s="9" t="s">
        <v>34</v>
      </c>
      <c r="D3" s="9" t="s">
        <v>19</v>
      </c>
      <c r="E3" s="9" t="s">
        <v>35</v>
      </c>
      <c r="F3" s="9" t="s">
        <v>36</v>
      </c>
      <c r="G3" s="9" t="s">
        <v>37</v>
      </c>
      <c r="H3" s="9" t="s">
        <v>38</v>
      </c>
      <c r="I3" s="9" t="s">
        <v>39</v>
      </c>
      <c r="J3" s="9" t="s">
        <v>40</v>
      </c>
      <c r="K3" s="9" t="s">
        <v>41</v>
      </c>
      <c r="L3" s="9" t="s">
        <v>42</v>
      </c>
      <c r="M3" s="9" t="s">
        <v>43</v>
      </c>
    </row>
    <row r="4" spans="1:13" s="16" customFormat="1" ht="18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593">
        <v>13</v>
      </c>
    </row>
    <row r="5" spans="1:13" ht="37.5">
      <c r="A5" s="2">
        <v>1</v>
      </c>
      <c r="B5" s="11" t="s">
        <v>160</v>
      </c>
      <c r="C5" s="35" t="s">
        <v>325</v>
      </c>
      <c r="D5" s="2"/>
      <c r="E5" s="2">
        <v>17300</v>
      </c>
      <c r="F5" s="5" t="s">
        <v>104</v>
      </c>
      <c r="G5" s="5" t="s">
        <v>104</v>
      </c>
      <c r="H5" s="5" t="s">
        <v>104</v>
      </c>
      <c r="I5" s="5" t="s">
        <v>104</v>
      </c>
      <c r="J5" s="2">
        <v>780</v>
      </c>
      <c r="K5" s="2" t="s">
        <v>326</v>
      </c>
      <c r="L5" s="105">
        <v>1120364281</v>
      </c>
      <c r="M5" s="594" t="s">
        <v>1079</v>
      </c>
    </row>
    <row r="6" spans="1:13" ht="18.75">
      <c r="A6" s="2">
        <v>2</v>
      </c>
      <c r="B6" s="11"/>
      <c r="C6" s="35" t="s">
        <v>331</v>
      </c>
      <c r="D6" s="2"/>
      <c r="E6" s="2">
        <v>9280</v>
      </c>
      <c r="F6" s="5" t="s">
        <v>104</v>
      </c>
      <c r="G6" s="5" t="s">
        <v>104</v>
      </c>
      <c r="H6" s="5" t="s">
        <v>104</v>
      </c>
      <c r="I6" s="5" t="s">
        <v>104</v>
      </c>
      <c r="J6" s="2">
        <v>780</v>
      </c>
      <c r="K6" s="2" t="s">
        <v>332</v>
      </c>
      <c r="L6" s="105">
        <v>120364349</v>
      </c>
      <c r="M6" s="37" t="s">
        <v>337</v>
      </c>
    </row>
    <row r="7" spans="1:13" ht="18.75">
      <c r="A7" s="2">
        <v>3</v>
      </c>
      <c r="B7" s="11"/>
      <c r="C7" s="35" t="s">
        <v>333</v>
      </c>
      <c r="D7" s="2"/>
      <c r="E7" s="2">
        <v>9280</v>
      </c>
      <c r="F7" s="5" t="s">
        <v>104</v>
      </c>
      <c r="G7" s="5" t="s">
        <v>104</v>
      </c>
      <c r="H7" s="5" t="s">
        <v>104</v>
      </c>
      <c r="I7" s="5" t="s">
        <v>104</v>
      </c>
      <c r="J7" s="2">
        <v>780</v>
      </c>
      <c r="K7" s="2" t="s">
        <v>334</v>
      </c>
      <c r="L7" s="105">
        <v>11207364383</v>
      </c>
      <c r="M7" s="37" t="s">
        <v>337</v>
      </c>
    </row>
    <row r="8" spans="1:13" ht="18.75">
      <c r="A8" s="2">
        <v>4</v>
      </c>
      <c r="B8" s="11"/>
      <c r="C8" s="35" t="s">
        <v>336</v>
      </c>
      <c r="D8" s="2"/>
      <c r="E8" s="2">
        <v>16280</v>
      </c>
      <c r="F8" s="5" t="s">
        <v>104</v>
      </c>
      <c r="G8" s="5" t="s">
        <v>104</v>
      </c>
      <c r="H8" s="5" t="s">
        <v>104</v>
      </c>
      <c r="I8" s="5" t="s">
        <v>104</v>
      </c>
      <c r="J8" s="2">
        <v>780</v>
      </c>
      <c r="K8" s="5" t="s">
        <v>337</v>
      </c>
      <c r="L8" s="105">
        <v>11207364372</v>
      </c>
      <c r="M8" s="37" t="s">
        <v>337</v>
      </c>
    </row>
    <row r="9" spans="1:13" ht="18.75">
      <c r="A9" s="2">
        <v>5</v>
      </c>
      <c r="B9" s="2"/>
      <c r="C9" s="35" t="s">
        <v>339</v>
      </c>
      <c r="D9" s="2"/>
      <c r="E9" s="2">
        <v>8280</v>
      </c>
      <c r="F9" s="5" t="s">
        <v>104</v>
      </c>
      <c r="G9" s="5" t="s">
        <v>104</v>
      </c>
      <c r="H9" s="5" t="s">
        <v>104</v>
      </c>
      <c r="I9" s="5" t="s">
        <v>104</v>
      </c>
      <c r="J9" s="2">
        <v>780</v>
      </c>
      <c r="K9" s="5" t="s">
        <v>337</v>
      </c>
      <c r="L9" s="105">
        <v>11207364305</v>
      </c>
      <c r="M9" s="37" t="s">
        <v>337</v>
      </c>
    </row>
    <row r="10" spans="1:13" ht="18.75">
      <c r="A10" s="2">
        <v>6</v>
      </c>
      <c r="B10" s="2"/>
      <c r="C10" s="35" t="s">
        <v>341</v>
      </c>
      <c r="D10" s="2"/>
      <c r="E10" s="2">
        <v>16280</v>
      </c>
      <c r="F10" s="5" t="s">
        <v>104</v>
      </c>
      <c r="G10" s="5" t="s">
        <v>104</v>
      </c>
      <c r="H10" s="5" t="s">
        <v>104</v>
      </c>
      <c r="I10" s="5" t="s">
        <v>104</v>
      </c>
      <c r="J10" s="2">
        <v>780</v>
      </c>
      <c r="K10" s="5" t="s">
        <v>337</v>
      </c>
      <c r="L10" s="105">
        <v>11207365321</v>
      </c>
      <c r="M10" s="37" t="s">
        <v>337</v>
      </c>
    </row>
    <row r="11" spans="1:13" ht="18.75">
      <c r="A11" s="2">
        <v>7</v>
      </c>
      <c r="B11" s="2"/>
      <c r="C11" s="35" t="s">
        <v>343</v>
      </c>
      <c r="D11" s="2"/>
      <c r="E11" s="2">
        <v>7150</v>
      </c>
      <c r="F11" s="5" t="s">
        <v>104</v>
      </c>
      <c r="G11" s="5" t="s">
        <v>104</v>
      </c>
      <c r="H11" s="5" t="s">
        <v>104</v>
      </c>
      <c r="I11" s="5" t="s">
        <v>104</v>
      </c>
      <c r="J11" s="2" t="s">
        <v>104</v>
      </c>
      <c r="K11" s="5" t="s">
        <v>337</v>
      </c>
      <c r="L11" s="105">
        <v>11207372757</v>
      </c>
      <c r="M11" s="37" t="s">
        <v>337</v>
      </c>
    </row>
    <row r="12" spans="1:13" ht="18.75">
      <c r="A12" s="2">
        <v>8</v>
      </c>
      <c r="B12" s="2"/>
      <c r="C12" s="35" t="s">
        <v>344</v>
      </c>
      <c r="D12" s="2"/>
      <c r="E12" s="2">
        <v>16280</v>
      </c>
      <c r="F12" s="5" t="s">
        <v>104</v>
      </c>
      <c r="G12" s="5" t="s">
        <v>104</v>
      </c>
      <c r="H12" s="5" t="s">
        <v>104</v>
      </c>
      <c r="I12" s="5" t="s">
        <v>104</v>
      </c>
      <c r="J12" s="2" t="s">
        <v>104</v>
      </c>
      <c r="K12" s="5" t="s">
        <v>337</v>
      </c>
      <c r="L12" s="105">
        <v>30240132019</v>
      </c>
      <c r="M12" s="37" t="s">
        <v>337</v>
      </c>
    </row>
    <row r="13" spans="1:13" ht="18.75">
      <c r="A13" s="2">
        <v>9</v>
      </c>
      <c r="B13" s="2"/>
      <c r="C13" s="35" t="s">
        <v>347</v>
      </c>
      <c r="D13" s="2"/>
      <c r="E13" s="2">
        <v>7380</v>
      </c>
      <c r="F13" s="5" t="s">
        <v>104</v>
      </c>
      <c r="G13" s="5" t="s">
        <v>104</v>
      </c>
      <c r="H13" s="5" t="s">
        <v>104</v>
      </c>
      <c r="I13" s="5" t="s">
        <v>104</v>
      </c>
      <c r="J13" s="2">
        <v>780</v>
      </c>
      <c r="K13" s="5" t="s">
        <v>337</v>
      </c>
      <c r="L13" s="105">
        <v>30333271118</v>
      </c>
      <c r="M13" s="37" t="s">
        <v>337</v>
      </c>
    </row>
    <row r="14" spans="1:13" ht="18.75">
      <c r="A14" s="2">
        <v>10</v>
      </c>
      <c r="B14" s="2"/>
      <c r="C14" s="35" t="s">
        <v>350</v>
      </c>
      <c r="D14" s="2"/>
      <c r="E14" s="2">
        <v>7150</v>
      </c>
      <c r="F14" s="5" t="s">
        <v>104</v>
      </c>
      <c r="G14" s="5" t="s">
        <v>104</v>
      </c>
      <c r="H14" s="5" t="s">
        <v>104</v>
      </c>
      <c r="I14" s="5" t="s">
        <v>104</v>
      </c>
      <c r="J14" s="2" t="s">
        <v>104</v>
      </c>
      <c r="K14" s="5" t="s">
        <v>337</v>
      </c>
      <c r="L14" s="105">
        <v>30436319042</v>
      </c>
      <c r="M14" s="37" t="s">
        <v>337</v>
      </c>
    </row>
    <row r="15" spans="1:13" ht="18.75">
      <c r="A15" s="2">
        <v>11</v>
      </c>
      <c r="B15" s="2"/>
      <c r="C15" s="35" t="s">
        <v>352</v>
      </c>
      <c r="D15" s="2"/>
      <c r="E15" s="2">
        <v>8400</v>
      </c>
      <c r="F15" s="5" t="s">
        <v>104</v>
      </c>
      <c r="G15" s="5" t="s">
        <v>104</v>
      </c>
      <c r="H15" s="5" t="s">
        <v>104</v>
      </c>
      <c r="I15" s="5" t="s">
        <v>104</v>
      </c>
      <c r="J15" s="2" t="s">
        <v>104</v>
      </c>
      <c r="K15" s="5" t="s">
        <v>337</v>
      </c>
      <c r="L15" s="105">
        <v>30751461544</v>
      </c>
      <c r="M15" s="37" t="s">
        <v>337</v>
      </c>
    </row>
    <row r="16" spans="1:13" ht="18.75">
      <c r="A16" s="2">
        <v>12</v>
      </c>
      <c r="B16" s="2"/>
      <c r="C16" s="35" t="s">
        <v>354</v>
      </c>
      <c r="D16" s="2"/>
      <c r="E16" s="2">
        <v>7800</v>
      </c>
      <c r="F16" s="5" t="s">
        <v>104</v>
      </c>
      <c r="G16" s="5" t="s">
        <v>104</v>
      </c>
      <c r="H16" s="5" t="s">
        <v>104</v>
      </c>
      <c r="I16" s="5" t="s">
        <v>104</v>
      </c>
      <c r="J16" s="2" t="s">
        <v>104</v>
      </c>
      <c r="K16" s="5" t="s">
        <v>337</v>
      </c>
      <c r="L16" s="105">
        <v>3043499705</v>
      </c>
      <c r="M16" s="37" t="s">
        <v>337</v>
      </c>
    </row>
    <row r="17" spans="1:13" ht="18.75">
      <c r="A17" s="2">
        <v>13</v>
      </c>
      <c r="B17" s="2"/>
      <c r="C17" s="35" t="s">
        <v>356</v>
      </c>
      <c r="D17" s="2"/>
      <c r="E17" s="2">
        <v>11380</v>
      </c>
      <c r="F17" s="5" t="s">
        <v>104</v>
      </c>
      <c r="G17" s="5" t="s">
        <v>104</v>
      </c>
      <c r="H17" s="5" t="s">
        <v>104</v>
      </c>
      <c r="I17" s="5" t="s">
        <v>104</v>
      </c>
      <c r="J17" s="2">
        <v>684</v>
      </c>
      <c r="K17" s="5" t="s">
        <v>337</v>
      </c>
      <c r="L17" s="105">
        <v>117080378</v>
      </c>
      <c r="M17" s="37" t="s">
        <v>337</v>
      </c>
    </row>
    <row r="18" spans="1:13" ht="18.75">
      <c r="A18" s="2">
        <v>14</v>
      </c>
      <c r="B18" s="2"/>
      <c r="C18" s="35" t="s">
        <v>358</v>
      </c>
      <c r="D18" s="2"/>
      <c r="E18" s="2">
        <v>11380</v>
      </c>
      <c r="F18" s="5" t="s">
        <v>104</v>
      </c>
      <c r="G18" s="5" t="s">
        <v>104</v>
      </c>
      <c r="H18" s="5" t="s">
        <v>104</v>
      </c>
      <c r="I18" s="5" t="s">
        <v>104</v>
      </c>
      <c r="J18" s="2">
        <v>684</v>
      </c>
      <c r="K18" s="5" t="s">
        <v>337</v>
      </c>
      <c r="L18" s="105">
        <v>1190010253</v>
      </c>
      <c r="M18" s="37" t="s">
        <v>337</v>
      </c>
    </row>
    <row r="19" spans="1:13" ht="18.75">
      <c r="A19" s="2">
        <v>15</v>
      </c>
      <c r="B19" s="2"/>
      <c r="C19" s="35" t="s">
        <v>361</v>
      </c>
      <c r="D19" s="2"/>
      <c r="E19" s="2">
        <v>6600</v>
      </c>
      <c r="F19" s="5" t="s">
        <v>104</v>
      </c>
      <c r="G19" s="5" t="s">
        <v>104</v>
      </c>
      <c r="H19" s="5" t="s">
        <v>104</v>
      </c>
      <c r="I19" s="5" t="s">
        <v>104</v>
      </c>
      <c r="J19" s="2" t="s">
        <v>104</v>
      </c>
      <c r="K19" s="5" t="s">
        <v>337</v>
      </c>
      <c r="L19" s="105">
        <v>30435038426</v>
      </c>
      <c r="M19" s="37" t="s">
        <v>337</v>
      </c>
    </row>
    <row r="20" spans="1:13" ht="18.75">
      <c r="A20" s="2">
        <v>16</v>
      </c>
      <c r="B20" s="2"/>
      <c r="C20" s="35" t="s">
        <v>362</v>
      </c>
      <c r="D20" s="2"/>
      <c r="E20" s="2">
        <v>6600</v>
      </c>
      <c r="F20" s="5" t="s">
        <v>104</v>
      </c>
      <c r="G20" s="5" t="s">
        <v>104</v>
      </c>
      <c r="H20" s="5" t="s">
        <v>104</v>
      </c>
      <c r="I20" s="5" t="s">
        <v>104</v>
      </c>
      <c r="J20" s="2" t="s">
        <v>104</v>
      </c>
      <c r="K20" s="5" t="s">
        <v>337</v>
      </c>
      <c r="L20" s="105">
        <v>11207364338</v>
      </c>
      <c r="M20" s="37" t="s">
        <v>337</v>
      </c>
    </row>
    <row r="21" spans="1:13" ht="18.75">
      <c r="A21" s="2">
        <v>17</v>
      </c>
      <c r="B21" s="2"/>
      <c r="C21" s="35" t="s">
        <v>363</v>
      </c>
      <c r="D21" s="2"/>
      <c r="E21" s="2">
        <v>7100</v>
      </c>
      <c r="F21" s="5" t="s">
        <v>104</v>
      </c>
      <c r="G21" s="5" t="s">
        <v>104</v>
      </c>
      <c r="H21" s="5" t="s">
        <v>104</v>
      </c>
      <c r="I21" s="5" t="s">
        <v>104</v>
      </c>
      <c r="J21" s="2" t="s">
        <v>104</v>
      </c>
      <c r="K21" s="5" t="s">
        <v>337</v>
      </c>
      <c r="L21" s="105">
        <v>31396260138</v>
      </c>
      <c r="M21" s="37" t="s">
        <v>337</v>
      </c>
    </row>
    <row r="22" spans="1:13" ht="18.75">
      <c r="A22" s="2">
        <v>18</v>
      </c>
      <c r="B22" s="2"/>
      <c r="C22" s="35" t="s">
        <v>367</v>
      </c>
      <c r="D22" s="2"/>
      <c r="E22" s="2">
        <v>2552</v>
      </c>
      <c r="F22" s="5" t="s">
        <v>104</v>
      </c>
      <c r="G22" s="5" t="s">
        <v>104</v>
      </c>
      <c r="H22" s="5" t="s">
        <v>104</v>
      </c>
      <c r="I22" s="5" t="s">
        <v>104</v>
      </c>
      <c r="J22" s="2">
        <v>780</v>
      </c>
      <c r="K22" s="5" t="s">
        <v>104</v>
      </c>
      <c r="L22" s="105">
        <v>11207364316</v>
      </c>
      <c r="M22" s="37" t="s">
        <v>337</v>
      </c>
    </row>
    <row r="23" spans="1:13" ht="27">
      <c r="A23" s="83" t="s">
        <v>1110</v>
      </c>
      <c r="B23" s="84" t="s">
        <v>370</v>
      </c>
      <c r="C23" s="84" t="s">
        <v>424</v>
      </c>
      <c r="D23" s="79" t="s">
        <v>425</v>
      </c>
      <c r="E23" s="2">
        <v>6593</v>
      </c>
      <c r="F23" s="2" t="s">
        <v>104</v>
      </c>
      <c r="G23" s="2" t="s">
        <v>104</v>
      </c>
      <c r="H23" s="2" t="s">
        <v>104</v>
      </c>
      <c r="I23" s="5" t="s">
        <v>104</v>
      </c>
      <c r="J23" s="2">
        <v>22370</v>
      </c>
      <c r="K23" s="2"/>
      <c r="L23" s="2">
        <v>50013644597</v>
      </c>
      <c r="M23" s="127" t="s">
        <v>1080</v>
      </c>
    </row>
    <row r="24" spans="1:13" ht="18.75">
      <c r="A24" s="2">
        <v>2</v>
      </c>
      <c r="B24" s="2"/>
      <c r="C24" s="84" t="s">
        <v>373</v>
      </c>
      <c r="D24" s="79" t="s">
        <v>374</v>
      </c>
      <c r="E24" s="2">
        <v>2840</v>
      </c>
      <c r="F24" s="2" t="s">
        <v>104</v>
      </c>
      <c r="G24" s="2" t="s">
        <v>104</v>
      </c>
      <c r="H24" s="2" t="s">
        <v>104</v>
      </c>
      <c r="I24" s="5" t="s">
        <v>104</v>
      </c>
      <c r="J24" s="2">
        <v>7100</v>
      </c>
      <c r="K24" s="2"/>
      <c r="L24" s="2">
        <v>7491</v>
      </c>
      <c r="M24" s="37" t="s">
        <v>337</v>
      </c>
    </row>
    <row r="25" spans="1:13" ht="18.75">
      <c r="A25" s="2">
        <v>3</v>
      </c>
      <c r="B25" s="2"/>
      <c r="C25" s="84" t="s">
        <v>375</v>
      </c>
      <c r="D25" s="79" t="s">
        <v>374</v>
      </c>
      <c r="E25" s="2">
        <v>2840</v>
      </c>
      <c r="F25" s="2" t="s">
        <v>104</v>
      </c>
      <c r="G25" s="2" t="s">
        <v>104</v>
      </c>
      <c r="H25" s="2" t="s">
        <v>104</v>
      </c>
      <c r="I25" s="5" t="s">
        <v>104</v>
      </c>
      <c r="J25" s="2">
        <v>7100</v>
      </c>
      <c r="K25" s="2"/>
      <c r="L25" s="2">
        <v>7283</v>
      </c>
      <c r="M25" s="37" t="s">
        <v>337</v>
      </c>
    </row>
    <row r="26" spans="1:13" ht="18.75">
      <c r="A26" s="2">
        <v>4</v>
      </c>
      <c r="B26" s="2"/>
      <c r="C26" s="84" t="s">
        <v>378</v>
      </c>
      <c r="D26" s="79" t="s">
        <v>374</v>
      </c>
      <c r="E26" s="2">
        <v>2840</v>
      </c>
      <c r="F26" s="2" t="s">
        <v>104</v>
      </c>
      <c r="G26" s="2" t="s">
        <v>104</v>
      </c>
      <c r="H26" s="2" t="s">
        <v>104</v>
      </c>
      <c r="I26" s="5" t="s">
        <v>104</v>
      </c>
      <c r="J26" s="2">
        <v>7100</v>
      </c>
      <c r="K26" s="2"/>
      <c r="L26" s="2">
        <v>7295</v>
      </c>
      <c r="M26" s="37" t="s">
        <v>337</v>
      </c>
    </row>
    <row r="27" spans="1:13" ht="18.75">
      <c r="A27" s="2">
        <v>5</v>
      </c>
      <c r="B27" s="2"/>
      <c r="C27" s="84" t="s">
        <v>395</v>
      </c>
      <c r="D27" s="79" t="s">
        <v>374</v>
      </c>
      <c r="E27" s="2">
        <v>2600</v>
      </c>
      <c r="F27" s="2" t="s">
        <v>104</v>
      </c>
      <c r="G27" s="2" t="s">
        <v>104</v>
      </c>
      <c r="H27" s="2" t="s">
        <v>104</v>
      </c>
      <c r="I27" s="5" t="s">
        <v>104</v>
      </c>
      <c r="J27" s="2">
        <v>6500</v>
      </c>
      <c r="K27" s="2"/>
      <c r="L27" s="2">
        <v>10506</v>
      </c>
      <c r="M27" s="37" t="s">
        <v>337</v>
      </c>
    </row>
    <row r="28" spans="1:13" ht="18.75">
      <c r="A28" s="2">
        <v>6</v>
      </c>
      <c r="B28" s="2"/>
      <c r="C28" s="84" t="s">
        <v>426</v>
      </c>
      <c r="D28" s="79" t="s">
        <v>374</v>
      </c>
      <c r="E28" s="2">
        <v>2600</v>
      </c>
      <c r="F28" s="2" t="s">
        <v>104</v>
      </c>
      <c r="G28" s="2" t="s">
        <v>104</v>
      </c>
      <c r="H28" s="2" t="s">
        <v>104</v>
      </c>
      <c r="I28" s="5" t="s">
        <v>104</v>
      </c>
      <c r="J28" s="2">
        <v>6500</v>
      </c>
      <c r="K28" s="2"/>
      <c r="L28" s="2" t="s">
        <v>1081</v>
      </c>
      <c r="M28" s="37" t="s">
        <v>337</v>
      </c>
    </row>
    <row r="29" spans="1:13" ht="18.75">
      <c r="A29" s="2">
        <v>7</v>
      </c>
      <c r="B29" s="2"/>
      <c r="C29" s="84" t="s">
        <v>429</v>
      </c>
      <c r="D29" s="79" t="s">
        <v>374</v>
      </c>
      <c r="E29" s="2">
        <v>2600</v>
      </c>
      <c r="F29" s="2" t="s">
        <v>104</v>
      </c>
      <c r="G29" s="2" t="s">
        <v>104</v>
      </c>
      <c r="H29" s="2" t="s">
        <v>104</v>
      </c>
      <c r="I29" s="5" t="s">
        <v>104</v>
      </c>
      <c r="J29" s="2">
        <v>6500</v>
      </c>
      <c r="K29" s="2"/>
      <c r="L29" s="2" t="s">
        <v>1082</v>
      </c>
      <c r="M29" s="37" t="s">
        <v>337</v>
      </c>
    </row>
    <row r="30" spans="1:13" ht="18.75">
      <c r="A30" s="2">
        <v>8</v>
      </c>
      <c r="B30" s="2"/>
      <c r="C30" s="84" t="s">
        <v>382</v>
      </c>
      <c r="D30" s="79" t="s">
        <v>383</v>
      </c>
      <c r="E30" s="2">
        <v>2340</v>
      </c>
      <c r="F30" s="2" t="s">
        <v>104</v>
      </c>
      <c r="G30" s="2" t="s">
        <v>104</v>
      </c>
      <c r="H30" s="2" t="s">
        <v>104</v>
      </c>
      <c r="I30" s="5" t="s">
        <v>104</v>
      </c>
      <c r="J30" s="2">
        <v>5850</v>
      </c>
      <c r="K30" s="2"/>
      <c r="L30" s="2">
        <v>7634</v>
      </c>
      <c r="M30" s="37" t="s">
        <v>337</v>
      </c>
    </row>
    <row r="31" spans="1:13" ht="18.75">
      <c r="A31" s="2">
        <v>9</v>
      </c>
      <c r="B31" s="2"/>
      <c r="C31" s="84" t="s">
        <v>390</v>
      </c>
      <c r="D31" s="79" t="s">
        <v>383</v>
      </c>
      <c r="E31" s="2">
        <v>2340</v>
      </c>
      <c r="F31" s="2" t="s">
        <v>104</v>
      </c>
      <c r="G31" s="2" t="s">
        <v>104</v>
      </c>
      <c r="H31" s="2" t="s">
        <v>104</v>
      </c>
      <c r="I31" s="5" t="s">
        <v>104</v>
      </c>
      <c r="J31" s="2">
        <v>5850</v>
      </c>
      <c r="K31" s="2"/>
      <c r="L31" s="2">
        <v>9414</v>
      </c>
      <c r="M31" s="37" t="s">
        <v>337</v>
      </c>
    </row>
    <row r="32" spans="1:13" ht="18.75">
      <c r="A32" s="2">
        <v>10</v>
      </c>
      <c r="B32" s="2"/>
      <c r="C32" s="84" t="s">
        <v>384</v>
      </c>
      <c r="D32" s="79" t="s">
        <v>383</v>
      </c>
      <c r="E32" s="2">
        <v>2270</v>
      </c>
      <c r="F32" s="2" t="s">
        <v>104</v>
      </c>
      <c r="G32" s="2" t="s">
        <v>104</v>
      </c>
      <c r="H32" s="2" t="s">
        <v>104</v>
      </c>
      <c r="I32" s="5" t="s">
        <v>104</v>
      </c>
      <c r="J32" s="2">
        <v>5675</v>
      </c>
      <c r="K32" s="2"/>
      <c r="L32" s="2">
        <v>7990</v>
      </c>
      <c r="M32" s="37" t="s">
        <v>337</v>
      </c>
    </row>
    <row r="33" spans="1:13" ht="18.75">
      <c r="A33" s="2">
        <v>11</v>
      </c>
      <c r="B33" s="2"/>
      <c r="C33" s="84" t="s">
        <v>401</v>
      </c>
      <c r="D33" s="79" t="s">
        <v>383</v>
      </c>
      <c r="E33" s="2">
        <v>2200</v>
      </c>
      <c r="F33" s="2" t="s">
        <v>104</v>
      </c>
      <c r="G33" s="2" t="s">
        <v>104</v>
      </c>
      <c r="H33" s="2" t="s">
        <v>104</v>
      </c>
      <c r="I33" s="5" t="s">
        <v>104</v>
      </c>
      <c r="J33" s="2">
        <v>5500</v>
      </c>
      <c r="K33" s="2"/>
      <c r="L33" s="2">
        <v>10128</v>
      </c>
      <c r="M33" s="37" t="s">
        <v>337</v>
      </c>
    </row>
    <row r="34" spans="1:13" ht="18.75">
      <c r="A34" s="2">
        <v>12</v>
      </c>
      <c r="B34" s="2"/>
      <c r="C34" s="84" t="s">
        <v>403</v>
      </c>
      <c r="D34" s="79" t="s">
        <v>383</v>
      </c>
      <c r="E34" s="2">
        <v>2200</v>
      </c>
      <c r="F34" s="2" t="s">
        <v>104</v>
      </c>
      <c r="G34" s="2" t="s">
        <v>104</v>
      </c>
      <c r="H34" s="2" t="s">
        <v>104</v>
      </c>
      <c r="I34" s="5" t="s">
        <v>104</v>
      </c>
      <c r="J34" s="2">
        <v>5500</v>
      </c>
      <c r="K34" s="2"/>
      <c r="L34" s="2">
        <v>11556</v>
      </c>
      <c r="M34" s="37" t="s">
        <v>337</v>
      </c>
    </row>
    <row r="35" spans="1:13" ht="18.75">
      <c r="A35" s="2">
        <v>13</v>
      </c>
      <c r="B35" s="2"/>
      <c r="C35" s="84" t="s">
        <v>412</v>
      </c>
      <c r="D35" s="79" t="s">
        <v>374</v>
      </c>
      <c r="E35" s="2">
        <v>2200</v>
      </c>
      <c r="F35" s="2" t="s">
        <v>104</v>
      </c>
      <c r="G35" s="2" t="s">
        <v>104</v>
      </c>
      <c r="H35" s="2" t="s">
        <v>104</v>
      </c>
      <c r="I35" s="5" t="s">
        <v>104</v>
      </c>
      <c r="J35" s="2">
        <v>5500</v>
      </c>
      <c r="K35" s="2"/>
      <c r="L35" s="2">
        <v>12318</v>
      </c>
      <c r="M35" s="37" t="s">
        <v>337</v>
      </c>
    </row>
    <row r="36" spans="1:13" ht="18.75">
      <c r="A36" s="2">
        <v>14</v>
      </c>
      <c r="B36" s="2"/>
      <c r="C36" s="84" t="s">
        <v>371</v>
      </c>
      <c r="D36" s="79" t="s">
        <v>372</v>
      </c>
      <c r="E36" s="2">
        <v>1950</v>
      </c>
      <c r="F36" s="2" t="s">
        <v>104</v>
      </c>
      <c r="G36" s="2" t="s">
        <v>104</v>
      </c>
      <c r="H36" s="2" t="s">
        <v>104</v>
      </c>
      <c r="I36" s="5" t="s">
        <v>104</v>
      </c>
      <c r="J36" s="2">
        <v>48750</v>
      </c>
      <c r="K36" s="2"/>
      <c r="L36" s="2">
        <v>7279</v>
      </c>
      <c r="M36" s="37" t="s">
        <v>337</v>
      </c>
    </row>
    <row r="37" spans="1:13" ht="18.75">
      <c r="A37" s="2">
        <v>15</v>
      </c>
      <c r="B37" s="2"/>
      <c r="C37" s="84" t="s">
        <v>377</v>
      </c>
      <c r="D37" s="79" t="s">
        <v>372</v>
      </c>
      <c r="E37" s="2">
        <v>1950</v>
      </c>
      <c r="F37" s="2" t="s">
        <v>104</v>
      </c>
      <c r="G37" s="2" t="s">
        <v>104</v>
      </c>
      <c r="H37" s="2" t="s">
        <v>104</v>
      </c>
      <c r="I37" s="5" t="s">
        <v>104</v>
      </c>
      <c r="J37" s="2">
        <v>4875</v>
      </c>
      <c r="K37" s="2"/>
      <c r="L37" s="2">
        <v>7440</v>
      </c>
      <c r="M37" s="37" t="s">
        <v>337</v>
      </c>
    </row>
    <row r="38" spans="1:13" ht="18.75">
      <c r="A38" s="2">
        <v>16</v>
      </c>
      <c r="B38" s="2"/>
      <c r="C38" s="84" t="s">
        <v>392</v>
      </c>
      <c r="D38" s="79" t="s">
        <v>372</v>
      </c>
      <c r="E38" s="2">
        <v>1900</v>
      </c>
      <c r="F38" s="2" t="s">
        <v>104</v>
      </c>
      <c r="G38" s="2" t="s">
        <v>104</v>
      </c>
      <c r="H38" s="2" t="s">
        <v>104</v>
      </c>
      <c r="I38" s="5" t="s">
        <v>104</v>
      </c>
      <c r="J38" s="2">
        <v>4750</v>
      </c>
      <c r="K38" s="2"/>
      <c r="L38" s="2">
        <v>9103</v>
      </c>
      <c r="M38" s="37" t="s">
        <v>337</v>
      </c>
    </row>
    <row r="39" spans="1:13" ht="18.75">
      <c r="A39" s="2">
        <v>17</v>
      </c>
      <c r="B39" s="2"/>
      <c r="C39" s="84" t="s">
        <v>394</v>
      </c>
      <c r="D39" s="79" t="s">
        <v>372</v>
      </c>
      <c r="E39" s="2">
        <v>1900</v>
      </c>
      <c r="F39" s="2" t="s">
        <v>104</v>
      </c>
      <c r="G39" s="2" t="s">
        <v>104</v>
      </c>
      <c r="H39" s="2" t="s">
        <v>104</v>
      </c>
      <c r="I39" s="5" t="s">
        <v>104</v>
      </c>
      <c r="J39" s="2">
        <v>4750</v>
      </c>
      <c r="K39" s="2"/>
      <c r="L39" s="2">
        <v>9555</v>
      </c>
      <c r="M39" s="37" t="s">
        <v>337</v>
      </c>
    </row>
    <row r="40" spans="1:13" ht="18.75">
      <c r="A40" s="2">
        <v>18</v>
      </c>
      <c r="B40" s="2"/>
      <c r="C40" s="84" t="s">
        <v>1083</v>
      </c>
      <c r="D40" s="79" t="s">
        <v>372</v>
      </c>
      <c r="E40" s="2">
        <v>1950</v>
      </c>
      <c r="F40" s="2" t="s">
        <v>104</v>
      </c>
      <c r="G40" s="2" t="s">
        <v>104</v>
      </c>
      <c r="H40" s="2" t="s">
        <v>104</v>
      </c>
      <c r="I40" s="5" t="s">
        <v>104</v>
      </c>
      <c r="J40" s="2">
        <v>4875</v>
      </c>
      <c r="K40" s="2"/>
      <c r="L40" s="2">
        <v>50020189987</v>
      </c>
      <c r="M40" s="37" t="s">
        <v>337</v>
      </c>
    </row>
    <row r="41" spans="1:13" ht="18.75">
      <c r="A41" s="2">
        <v>19</v>
      </c>
      <c r="B41" s="2"/>
      <c r="C41" s="84" t="s">
        <v>1084</v>
      </c>
      <c r="D41" s="79" t="s">
        <v>386</v>
      </c>
      <c r="E41" s="2">
        <v>1850</v>
      </c>
      <c r="F41" s="2" t="s">
        <v>104</v>
      </c>
      <c r="G41" s="2" t="s">
        <v>104</v>
      </c>
      <c r="H41" s="2" t="s">
        <v>104</v>
      </c>
      <c r="I41" s="5" t="s">
        <v>104</v>
      </c>
      <c r="J41" s="2">
        <v>4625</v>
      </c>
      <c r="K41" s="2"/>
      <c r="L41" s="2">
        <v>8784</v>
      </c>
      <c r="M41" s="37" t="s">
        <v>337</v>
      </c>
    </row>
    <row r="42" spans="1:13" ht="18.75">
      <c r="A42" s="2">
        <v>20</v>
      </c>
      <c r="B42" s="2"/>
      <c r="C42" s="84" t="s">
        <v>1085</v>
      </c>
      <c r="D42" s="79" t="s">
        <v>372</v>
      </c>
      <c r="E42" s="2">
        <v>0</v>
      </c>
      <c r="F42" s="2" t="s">
        <v>104</v>
      </c>
      <c r="G42" s="2" t="s">
        <v>104</v>
      </c>
      <c r="H42" s="2" t="s">
        <v>104</v>
      </c>
      <c r="I42" s="5" t="s">
        <v>104</v>
      </c>
      <c r="J42" s="2">
        <v>4500</v>
      </c>
      <c r="K42" s="2"/>
      <c r="L42" s="2" t="s">
        <v>1086</v>
      </c>
      <c r="M42" s="37" t="s">
        <v>337</v>
      </c>
    </row>
    <row r="43" spans="1:13" ht="18.75">
      <c r="A43" s="2">
        <v>21</v>
      </c>
      <c r="B43" s="2"/>
      <c r="C43" s="84" t="s">
        <v>418</v>
      </c>
      <c r="D43" s="79" t="s">
        <v>372</v>
      </c>
      <c r="E43" s="2">
        <v>0</v>
      </c>
      <c r="F43" s="2" t="s">
        <v>104</v>
      </c>
      <c r="G43" s="2" t="s">
        <v>104</v>
      </c>
      <c r="H43" s="2" t="s">
        <v>104</v>
      </c>
      <c r="I43" s="5" t="s">
        <v>104</v>
      </c>
      <c r="J43" s="2">
        <v>4500</v>
      </c>
      <c r="K43" s="2"/>
      <c r="L43" s="2" t="s">
        <v>1087</v>
      </c>
      <c r="M43" s="37" t="s">
        <v>337</v>
      </c>
    </row>
    <row r="44" spans="1:13" ht="18.75">
      <c r="A44" s="2">
        <v>22</v>
      </c>
      <c r="B44" s="2"/>
      <c r="C44" s="84" t="s">
        <v>409</v>
      </c>
      <c r="D44" s="79" t="s">
        <v>410</v>
      </c>
      <c r="E44" s="2">
        <v>0</v>
      </c>
      <c r="F44" s="2" t="s">
        <v>104</v>
      </c>
      <c r="G44" s="2" t="s">
        <v>104</v>
      </c>
      <c r="H44" s="2" t="s">
        <v>104</v>
      </c>
      <c r="I44" s="5" t="s">
        <v>104</v>
      </c>
      <c r="J44" s="2">
        <v>4500</v>
      </c>
      <c r="K44" s="2"/>
      <c r="L44" s="2">
        <v>77599</v>
      </c>
      <c r="M44" s="37" t="s">
        <v>337</v>
      </c>
    </row>
    <row r="45" spans="1:13" ht="18.75">
      <c r="A45" s="2">
        <v>23</v>
      </c>
      <c r="B45" s="2"/>
      <c r="C45" s="84" t="s">
        <v>1088</v>
      </c>
      <c r="D45" s="79" t="s">
        <v>1089</v>
      </c>
      <c r="E45" s="2">
        <v>0</v>
      </c>
      <c r="F45" s="2" t="s">
        <v>104</v>
      </c>
      <c r="G45" s="2" t="s">
        <v>104</v>
      </c>
      <c r="H45" s="2" t="s">
        <v>104</v>
      </c>
      <c r="I45" s="5" t="s">
        <v>104</v>
      </c>
      <c r="J45" s="2">
        <v>4500</v>
      </c>
      <c r="K45" s="2"/>
      <c r="L45" s="2">
        <v>5675</v>
      </c>
      <c r="M45" s="37" t="s">
        <v>337</v>
      </c>
    </row>
    <row r="46" spans="1:13" ht="18.75">
      <c r="A46" s="2">
        <v>24</v>
      </c>
      <c r="B46" s="2"/>
      <c r="C46" s="84" t="s">
        <v>442</v>
      </c>
      <c r="D46" s="79" t="s">
        <v>1090</v>
      </c>
      <c r="E46" s="2">
        <v>0</v>
      </c>
      <c r="F46" s="2" t="s">
        <v>104</v>
      </c>
      <c r="G46" s="2" t="s">
        <v>104</v>
      </c>
      <c r="H46" s="2" t="s">
        <v>104</v>
      </c>
      <c r="I46" s="5" t="s">
        <v>104</v>
      </c>
      <c r="J46" s="2">
        <v>3500</v>
      </c>
      <c r="K46" s="2"/>
      <c r="L46" s="2">
        <v>7900</v>
      </c>
      <c r="M46" s="37" t="s">
        <v>337</v>
      </c>
    </row>
    <row r="47" spans="1:13" ht="18.75">
      <c r="A47" s="2">
        <v>25</v>
      </c>
      <c r="B47" s="2"/>
      <c r="C47" s="84" t="s">
        <v>439</v>
      </c>
      <c r="D47" s="79" t="s">
        <v>440</v>
      </c>
      <c r="E47" s="2">
        <v>0</v>
      </c>
      <c r="F47" s="2" t="s">
        <v>104</v>
      </c>
      <c r="G47" s="2" t="s">
        <v>104</v>
      </c>
      <c r="H47" s="2" t="s">
        <v>104</v>
      </c>
      <c r="I47" s="5" t="s">
        <v>104</v>
      </c>
      <c r="J47" s="2">
        <v>3500</v>
      </c>
      <c r="K47" s="2"/>
      <c r="L47" s="2" t="s">
        <v>1091</v>
      </c>
      <c r="M47" s="37" t="s">
        <v>337</v>
      </c>
    </row>
    <row r="48" spans="1:13" ht="18.75">
      <c r="A48" s="2">
        <v>26</v>
      </c>
      <c r="B48" s="2"/>
      <c r="C48" s="84" t="s">
        <v>380</v>
      </c>
      <c r="D48" s="79" t="s">
        <v>1092</v>
      </c>
      <c r="E48" s="2">
        <v>0</v>
      </c>
      <c r="F48" s="2" t="s">
        <v>104</v>
      </c>
      <c r="G48" s="2" t="s">
        <v>104</v>
      </c>
      <c r="H48" s="2" t="s">
        <v>104</v>
      </c>
      <c r="I48" s="5" t="s">
        <v>104</v>
      </c>
      <c r="J48" s="2">
        <v>5250</v>
      </c>
      <c r="K48" s="2"/>
      <c r="L48" s="2">
        <v>7899</v>
      </c>
      <c r="M48" s="37" t="s">
        <v>337</v>
      </c>
    </row>
    <row r="49" spans="1:13" ht="18.75">
      <c r="A49" s="2">
        <v>27</v>
      </c>
      <c r="B49" s="2"/>
      <c r="C49" s="84" t="s">
        <v>1093</v>
      </c>
      <c r="D49" s="79" t="s">
        <v>1094</v>
      </c>
      <c r="E49" s="2">
        <v>0</v>
      </c>
      <c r="F49" s="2" t="s">
        <v>104</v>
      </c>
      <c r="G49" s="2" t="s">
        <v>104</v>
      </c>
      <c r="H49" s="2" t="s">
        <v>104</v>
      </c>
      <c r="I49" s="5" t="s">
        <v>104</v>
      </c>
      <c r="J49" s="2">
        <v>4000</v>
      </c>
      <c r="K49" s="2"/>
      <c r="L49" s="2">
        <v>50020091822</v>
      </c>
      <c r="M49" s="37" t="s">
        <v>337</v>
      </c>
    </row>
    <row r="50" spans="1:13" ht="18.75">
      <c r="A50" s="2">
        <v>28</v>
      </c>
      <c r="B50" s="2"/>
      <c r="C50" s="84" t="s">
        <v>388</v>
      </c>
      <c r="D50" s="79" t="s">
        <v>389</v>
      </c>
      <c r="E50" s="2">
        <v>0</v>
      </c>
      <c r="F50" s="2" t="s">
        <v>104</v>
      </c>
      <c r="G50" s="2" t="s">
        <v>104</v>
      </c>
      <c r="H50" s="2" t="s">
        <v>104</v>
      </c>
      <c r="I50" s="5" t="s">
        <v>104</v>
      </c>
      <c r="J50" s="2">
        <v>2890</v>
      </c>
      <c r="K50" s="2"/>
      <c r="L50" s="2">
        <v>8887</v>
      </c>
      <c r="M50" s="37" t="s">
        <v>337</v>
      </c>
    </row>
    <row r="51" spans="1:13" ht="18.75">
      <c r="A51" s="2">
        <v>29</v>
      </c>
      <c r="B51" s="2"/>
      <c r="C51" s="84" t="s">
        <v>1095</v>
      </c>
      <c r="D51" s="79" t="s">
        <v>1096</v>
      </c>
      <c r="E51" s="2">
        <v>0</v>
      </c>
      <c r="F51" s="2" t="s">
        <v>104</v>
      </c>
      <c r="G51" s="2" t="s">
        <v>104</v>
      </c>
      <c r="H51" s="2" t="s">
        <v>104</v>
      </c>
      <c r="I51" s="5" t="s">
        <v>104</v>
      </c>
      <c r="J51" s="2">
        <v>2500</v>
      </c>
      <c r="K51" s="2"/>
      <c r="L51" s="2">
        <v>10489</v>
      </c>
      <c r="M51" s="37" t="s">
        <v>337</v>
      </c>
    </row>
    <row r="52" spans="1:13" ht="18.75">
      <c r="A52" s="2">
        <v>30</v>
      </c>
      <c r="B52" s="2"/>
      <c r="C52" s="84" t="s">
        <v>1097</v>
      </c>
      <c r="D52" s="79" t="s">
        <v>1098</v>
      </c>
      <c r="E52" s="2">
        <v>0</v>
      </c>
      <c r="F52" s="2" t="s">
        <v>104</v>
      </c>
      <c r="G52" s="2" t="s">
        <v>104</v>
      </c>
      <c r="H52" s="2" t="s">
        <v>104</v>
      </c>
      <c r="I52" s="5" t="s">
        <v>104</v>
      </c>
      <c r="J52" s="2">
        <v>2750</v>
      </c>
      <c r="K52" s="2"/>
      <c r="L52" s="2">
        <v>10491</v>
      </c>
      <c r="M52" s="37" t="s">
        <v>337</v>
      </c>
    </row>
    <row r="53" spans="1:13" ht="18.75">
      <c r="A53" s="2">
        <v>31</v>
      </c>
      <c r="B53" s="2"/>
      <c r="C53" s="84" t="s">
        <v>1099</v>
      </c>
      <c r="D53" s="79" t="s">
        <v>423</v>
      </c>
      <c r="E53" s="2">
        <v>0</v>
      </c>
      <c r="F53" s="2" t="s">
        <v>104</v>
      </c>
      <c r="G53" s="2" t="s">
        <v>104</v>
      </c>
      <c r="H53" s="2" t="s">
        <v>104</v>
      </c>
      <c r="I53" s="5" t="s">
        <v>104</v>
      </c>
      <c r="J53" s="2">
        <v>2000</v>
      </c>
      <c r="K53" s="2"/>
      <c r="L53" s="2">
        <v>12035</v>
      </c>
      <c r="M53" s="37" t="s">
        <v>337</v>
      </c>
    </row>
    <row r="54" spans="1:13" ht="18.75">
      <c r="A54" s="2">
        <v>32</v>
      </c>
      <c r="B54" s="2"/>
      <c r="C54" s="84" t="s">
        <v>1100</v>
      </c>
      <c r="D54" s="79" t="s">
        <v>423</v>
      </c>
      <c r="E54" s="2">
        <v>0</v>
      </c>
      <c r="F54" s="2" t="s">
        <v>104</v>
      </c>
      <c r="G54" s="2" t="s">
        <v>104</v>
      </c>
      <c r="H54" s="2" t="s">
        <v>104</v>
      </c>
      <c r="I54" s="5" t="s">
        <v>104</v>
      </c>
      <c r="J54" s="2">
        <v>2000</v>
      </c>
      <c r="K54" s="2"/>
      <c r="L54" s="2" t="s">
        <v>1101</v>
      </c>
      <c r="M54" s="37" t="s">
        <v>337</v>
      </c>
    </row>
    <row r="55" spans="1:13" ht="18.75">
      <c r="A55" s="2">
        <v>33</v>
      </c>
      <c r="B55" s="2"/>
      <c r="C55" s="84" t="s">
        <v>1102</v>
      </c>
      <c r="D55" s="79" t="s">
        <v>417</v>
      </c>
      <c r="E55" s="2">
        <v>0</v>
      </c>
      <c r="F55" s="2" t="s">
        <v>104</v>
      </c>
      <c r="G55" s="2" t="s">
        <v>104</v>
      </c>
      <c r="H55" s="2" t="s">
        <v>104</v>
      </c>
      <c r="I55" s="5" t="s">
        <v>104</v>
      </c>
      <c r="J55" s="2">
        <v>2000</v>
      </c>
      <c r="K55" s="2"/>
      <c r="L55" s="2" t="s">
        <v>1103</v>
      </c>
      <c r="M55" s="37" t="s">
        <v>337</v>
      </c>
    </row>
    <row r="56" spans="1:13" ht="18.75">
      <c r="A56" s="2">
        <v>34</v>
      </c>
      <c r="B56" s="2"/>
      <c r="C56" s="84" t="s">
        <v>1104</v>
      </c>
      <c r="D56" s="79" t="s">
        <v>421</v>
      </c>
      <c r="E56" s="2">
        <v>0</v>
      </c>
      <c r="F56" s="2" t="s">
        <v>104</v>
      </c>
      <c r="G56" s="2" t="s">
        <v>104</v>
      </c>
      <c r="H56" s="2" t="s">
        <v>104</v>
      </c>
      <c r="I56" s="5" t="s">
        <v>104</v>
      </c>
      <c r="J56" s="2">
        <v>3000</v>
      </c>
      <c r="K56" s="2"/>
      <c r="L56" s="2" t="s">
        <v>1105</v>
      </c>
      <c r="M56" s="37" t="s">
        <v>337</v>
      </c>
    </row>
    <row r="57" spans="1:13" ht="18.75">
      <c r="A57" s="2">
        <v>35</v>
      </c>
      <c r="B57" s="2"/>
      <c r="C57" s="84" t="s">
        <v>435</v>
      </c>
      <c r="D57" s="79" t="s">
        <v>417</v>
      </c>
      <c r="E57" s="2">
        <v>0</v>
      </c>
      <c r="F57" s="2" t="s">
        <v>104</v>
      </c>
      <c r="G57" s="2" t="s">
        <v>104</v>
      </c>
      <c r="H57" s="2" t="s">
        <v>104</v>
      </c>
      <c r="I57" s="5" t="s">
        <v>104</v>
      </c>
      <c r="J57" s="2">
        <v>1800</v>
      </c>
      <c r="K57" s="2"/>
      <c r="L57" s="2" t="s">
        <v>1106</v>
      </c>
      <c r="M57" s="37" t="s">
        <v>337</v>
      </c>
    </row>
    <row r="58" spans="1:13" ht="18.75">
      <c r="A58" s="2">
        <v>36</v>
      </c>
      <c r="B58" s="2"/>
      <c r="C58" s="84" t="s">
        <v>1107</v>
      </c>
      <c r="D58" s="79" t="s">
        <v>1108</v>
      </c>
      <c r="E58" s="2">
        <v>0</v>
      </c>
      <c r="F58" s="2" t="s">
        <v>104</v>
      </c>
      <c r="G58" s="2" t="s">
        <v>104</v>
      </c>
      <c r="H58" s="2" t="s">
        <v>104</v>
      </c>
      <c r="I58" s="5" t="s">
        <v>104</v>
      </c>
      <c r="J58" s="2">
        <v>2000</v>
      </c>
      <c r="K58" s="2"/>
      <c r="L58" s="2" t="s">
        <v>1109</v>
      </c>
      <c r="M58" s="37" t="s">
        <v>337</v>
      </c>
    </row>
    <row r="59" spans="1:13" ht="56.25">
      <c r="A59" s="2" t="s">
        <v>518</v>
      </c>
      <c r="B59" s="60" t="s">
        <v>1111</v>
      </c>
      <c r="C59" s="35" t="s">
        <v>453</v>
      </c>
      <c r="D59" s="2">
        <v>9000</v>
      </c>
      <c r="E59" s="2">
        <v>4500</v>
      </c>
      <c r="F59" s="2">
        <v>1055</v>
      </c>
      <c r="G59" s="50" t="s">
        <v>1057</v>
      </c>
      <c r="H59" s="15" t="s">
        <v>108</v>
      </c>
      <c r="I59" s="39" t="s">
        <v>1112</v>
      </c>
      <c r="J59" s="50" t="s">
        <v>1057</v>
      </c>
      <c r="K59" s="2" t="s">
        <v>326</v>
      </c>
      <c r="L59" s="2">
        <v>47162</v>
      </c>
      <c r="M59" s="286" t="s">
        <v>1113</v>
      </c>
    </row>
    <row r="60" spans="1:13" ht="18.75">
      <c r="A60" s="2">
        <v>2</v>
      </c>
      <c r="B60" s="72"/>
      <c r="C60" s="35" t="s">
        <v>456</v>
      </c>
      <c r="D60" s="2">
        <v>6900</v>
      </c>
      <c r="E60" s="2">
        <v>3450</v>
      </c>
      <c r="F60" s="2">
        <v>690</v>
      </c>
      <c r="G60" s="50" t="s">
        <v>1057</v>
      </c>
      <c r="H60" s="15" t="s">
        <v>108</v>
      </c>
      <c r="I60" s="2" t="s">
        <v>1114</v>
      </c>
      <c r="J60" s="50" t="s">
        <v>1057</v>
      </c>
      <c r="K60" s="2" t="s">
        <v>457</v>
      </c>
      <c r="L60" s="2">
        <v>47250</v>
      </c>
      <c r="M60" s="37" t="s">
        <v>337</v>
      </c>
    </row>
    <row r="61" spans="1:13" ht="18.75">
      <c r="A61" s="2">
        <v>3</v>
      </c>
      <c r="B61" s="72"/>
      <c r="C61" s="35" t="s">
        <v>460</v>
      </c>
      <c r="D61" s="2">
        <v>6700</v>
      </c>
      <c r="E61" s="2">
        <v>3350</v>
      </c>
      <c r="F61" s="2">
        <v>670</v>
      </c>
      <c r="G61" s="50" t="s">
        <v>1057</v>
      </c>
      <c r="H61" s="15" t="s">
        <v>108</v>
      </c>
      <c r="I61" s="2" t="s">
        <v>1115</v>
      </c>
      <c r="J61" s="50" t="s">
        <v>1057</v>
      </c>
      <c r="K61" s="5" t="s">
        <v>337</v>
      </c>
      <c r="L61" s="2">
        <v>47685</v>
      </c>
      <c r="M61" s="37" t="s">
        <v>337</v>
      </c>
    </row>
    <row r="62" spans="1:13" ht="18.75">
      <c r="A62" s="2">
        <v>4</v>
      </c>
      <c r="B62" s="72"/>
      <c r="C62" s="35" t="s">
        <v>464</v>
      </c>
      <c r="D62" s="2">
        <v>6700</v>
      </c>
      <c r="E62" s="2">
        <v>3350</v>
      </c>
      <c r="F62" s="2">
        <v>670</v>
      </c>
      <c r="G62" s="50" t="s">
        <v>1057</v>
      </c>
      <c r="H62" s="15" t="s">
        <v>108</v>
      </c>
      <c r="I62" s="2" t="s">
        <v>1115</v>
      </c>
      <c r="J62" s="50" t="s">
        <v>1057</v>
      </c>
      <c r="K62" s="5" t="s">
        <v>337</v>
      </c>
      <c r="L62" s="2">
        <v>47144</v>
      </c>
      <c r="M62" s="37" t="s">
        <v>337</v>
      </c>
    </row>
    <row r="63" spans="1:13" ht="18.75">
      <c r="A63" s="2">
        <v>5</v>
      </c>
      <c r="B63" s="72"/>
      <c r="C63" s="35" t="s">
        <v>470</v>
      </c>
      <c r="D63" s="2">
        <v>6700</v>
      </c>
      <c r="E63" s="2">
        <v>3350</v>
      </c>
      <c r="F63" s="2">
        <v>670</v>
      </c>
      <c r="G63" s="50" t="s">
        <v>1057</v>
      </c>
      <c r="H63" s="15" t="s">
        <v>108</v>
      </c>
      <c r="I63" s="2" t="s">
        <v>1116</v>
      </c>
      <c r="J63" s="50" t="s">
        <v>1057</v>
      </c>
      <c r="K63" s="5" t="s">
        <v>337</v>
      </c>
      <c r="L63" s="2">
        <v>47551</v>
      </c>
      <c r="M63" s="37" t="s">
        <v>337</v>
      </c>
    </row>
    <row r="64" spans="1:13" ht="18.75">
      <c r="A64" s="2">
        <v>6</v>
      </c>
      <c r="B64" s="74"/>
      <c r="C64" s="35" t="s">
        <v>467</v>
      </c>
      <c r="D64" s="2">
        <v>6900</v>
      </c>
      <c r="E64" s="2">
        <v>3450</v>
      </c>
      <c r="F64" s="2">
        <v>690</v>
      </c>
      <c r="G64" s="50" t="s">
        <v>1057</v>
      </c>
      <c r="H64" s="15" t="s">
        <v>108</v>
      </c>
      <c r="I64" s="2" t="s">
        <v>1114</v>
      </c>
      <c r="J64" s="50" t="s">
        <v>1057</v>
      </c>
      <c r="K64" s="5" t="s">
        <v>337</v>
      </c>
      <c r="L64" s="2">
        <v>47126</v>
      </c>
      <c r="M64" s="37" t="s">
        <v>337</v>
      </c>
    </row>
    <row r="65" spans="1:13" ht="18.75">
      <c r="A65" s="2">
        <v>7</v>
      </c>
      <c r="B65" s="2"/>
      <c r="C65" s="35" t="s">
        <v>1117</v>
      </c>
      <c r="D65" s="2">
        <v>6700</v>
      </c>
      <c r="E65" s="2">
        <v>3350</v>
      </c>
      <c r="F65" s="2">
        <v>670</v>
      </c>
      <c r="G65" s="50" t="s">
        <v>1057</v>
      </c>
      <c r="H65" s="15" t="s">
        <v>108</v>
      </c>
      <c r="I65" s="2" t="s">
        <v>1115</v>
      </c>
      <c r="J65" s="50" t="s">
        <v>1057</v>
      </c>
      <c r="K65" s="5" t="s">
        <v>337</v>
      </c>
      <c r="L65" s="15" t="s">
        <v>108</v>
      </c>
      <c r="M65" s="579" t="s">
        <v>108</v>
      </c>
    </row>
    <row r="66" spans="1:13" ht="18.75">
      <c r="A66" s="2">
        <v>8</v>
      </c>
      <c r="B66" s="2"/>
      <c r="C66" s="35" t="s">
        <v>477</v>
      </c>
      <c r="D66" s="2">
        <v>6700</v>
      </c>
      <c r="E66" s="2">
        <v>3350</v>
      </c>
      <c r="F66" s="2">
        <v>670</v>
      </c>
      <c r="G66" s="50" t="s">
        <v>1057</v>
      </c>
      <c r="H66" s="15" t="s">
        <v>108</v>
      </c>
      <c r="I66" s="2" t="s">
        <v>1118</v>
      </c>
      <c r="J66" s="50" t="s">
        <v>1057</v>
      </c>
      <c r="K66" s="5" t="s">
        <v>337</v>
      </c>
      <c r="L66" s="15" t="s">
        <v>108</v>
      </c>
      <c r="M66" s="579" t="s">
        <v>108</v>
      </c>
    </row>
    <row r="67" spans="1:13" ht="18.75">
      <c r="A67" s="2">
        <v>9</v>
      </c>
      <c r="B67" s="2"/>
      <c r="C67" s="35" t="s">
        <v>480</v>
      </c>
      <c r="D67" s="2">
        <v>6700</v>
      </c>
      <c r="E67" s="2">
        <v>3350</v>
      </c>
      <c r="F67" s="2">
        <v>670</v>
      </c>
      <c r="G67" s="50" t="s">
        <v>1057</v>
      </c>
      <c r="H67" s="15" t="s">
        <v>108</v>
      </c>
      <c r="I67" s="2" t="s">
        <v>1115</v>
      </c>
      <c r="J67" s="50" t="s">
        <v>1057</v>
      </c>
      <c r="K67" s="5" t="s">
        <v>337</v>
      </c>
      <c r="L67" s="15" t="s">
        <v>108</v>
      </c>
      <c r="M67" s="579" t="s">
        <v>108</v>
      </c>
    </row>
    <row r="68" spans="1:13" ht="18.75">
      <c r="A68" s="2">
        <v>10</v>
      </c>
      <c r="B68" s="2"/>
      <c r="C68" s="35" t="s">
        <v>482</v>
      </c>
      <c r="D68" s="2">
        <v>6250</v>
      </c>
      <c r="E68" s="2">
        <v>3125</v>
      </c>
      <c r="F68" s="2">
        <v>625</v>
      </c>
      <c r="G68" s="50" t="s">
        <v>1057</v>
      </c>
      <c r="H68" s="15" t="s">
        <v>108</v>
      </c>
      <c r="I68" s="2" t="s">
        <v>1119</v>
      </c>
      <c r="J68" s="50" t="s">
        <v>1057</v>
      </c>
      <c r="K68" s="2" t="s">
        <v>483</v>
      </c>
      <c r="L68" s="2">
        <v>47153</v>
      </c>
      <c r="M68" s="286" t="s">
        <v>1113</v>
      </c>
    </row>
    <row r="69" spans="1:13" ht="18.75">
      <c r="A69" s="2">
        <v>11</v>
      </c>
      <c r="B69" s="2"/>
      <c r="C69" s="35" t="s">
        <v>484</v>
      </c>
      <c r="D69" s="2">
        <v>6400</v>
      </c>
      <c r="E69" s="2">
        <v>3200</v>
      </c>
      <c r="F69" s="2">
        <v>640</v>
      </c>
      <c r="G69" s="50" t="s">
        <v>1057</v>
      </c>
      <c r="H69" s="15" t="s">
        <v>108</v>
      </c>
      <c r="I69" s="2" t="s">
        <v>1120</v>
      </c>
      <c r="J69" s="50" t="s">
        <v>1057</v>
      </c>
      <c r="K69" s="5" t="s">
        <v>337</v>
      </c>
      <c r="L69" s="2">
        <v>33248</v>
      </c>
      <c r="M69" s="37" t="s">
        <v>337</v>
      </c>
    </row>
    <row r="70" spans="1:13" ht="18.75">
      <c r="A70" s="2">
        <v>12</v>
      </c>
      <c r="B70" s="2"/>
      <c r="C70" s="35" t="s">
        <v>487</v>
      </c>
      <c r="D70" s="2">
        <v>5800</v>
      </c>
      <c r="E70" s="2">
        <v>2900</v>
      </c>
      <c r="F70" s="2">
        <v>580</v>
      </c>
      <c r="G70" s="50" t="s">
        <v>1057</v>
      </c>
      <c r="H70" s="15" t="s">
        <v>108</v>
      </c>
      <c r="I70" s="2" t="s">
        <v>1121</v>
      </c>
      <c r="J70" s="50" t="s">
        <v>1057</v>
      </c>
      <c r="K70" s="5" t="s">
        <v>337</v>
      </c>
      <c r="L70" s="2">
        <v>47199</v>
      </c>
      <c r="M70" s="37" t="s">
        <v>337</v>
      </c>
    </row>
    <row r="71" spans="1:13" ht="18.75">
      <c r="A71" s="2">
        <v>13</v>
      </c>
      <c r="B71" s="2"/>
      <c r="C71" s="35" t="s">
        <v>489</v>
      </c>
      <c r="D71" s="2">
        <v>5500</v>
      </c>
      <c r="E71" s="2">
        <v>2750</v>
      </c>
      <c r="F71" s="2">
        <v>550</v>
      </c>
      <c r="G71" s="50" t="s">
        <v>1057</v>
      </c>
      <c r="H71" s="15" t="s">
        <v>108</v>
      </c>
      <c r="I71" s="2" t="s">
        <v>1122</v>
      </c>
      <c r="J71" s="50" t="s">
        <v>1057</v>
      </c>
      <c r="K71" s="5" t="s">
        <v>337</v>
      </c>
      <c r="L71" s="2">
        <v>55842</v>
      </c>
      <c r="M71" s="37" t="s">
        <v>337</v>
      </c>
    </row>
    <row r="72" spans="1:13" ht="18.75">
      <c r="A72" s="2">
        <v>14</v>
      </c>
      <c r="B72" s="2"/>
      <c r="C72" s="35" t="s">
        <v>493</v>
      </c>
      <c r="D72" s="2">
        <v>4500</v>
      </c>
      <c r="E72" s="2">
        <v>2250</v>
      </c>
      <c r="F72" s="2">
        <v>450</v>
      </c>
      <c r="G72" s="50" t="s">
        <v>1057</v>
      </c>
      <c r="H72" s="15" t="s">
        <v>108</v>
      </c>
      <c r="I72" s="2" t="s">
        <v>1123</v>
      </c>
      <c r="J72" s="50" t="s">
        <v>1057</v>
      </c>
      <c r="K72" s="5" t="s">
        <v>337</v>
      </c>
      <c r="L72" s="2">
        <v>21632</v>
      </c>
      <c r="M72" s="37" t="s">
        <v>337</v>
      </c>
    </row>
    <row r="73" spans="1:13" ht="18.75">
      <c r="A73" s="2">
        <v>15</v>
      </c>
      <c r="B73" s="2"/>
      <c r="C73" s="35" t="s">
        <v>494</v>
      </c>
      <c r="D73" s="2">
        <v>6700</v>
      </c>
      <c r="E73" s="2">
        <v>3350</v>
      </c>
      <c r="F73" s="2">
        <v>670</v>
      </c>
      <c r="G73" s="50" t="s">
        <v>1057</v>
      </c>
      <c r="H73" s="15" t="s">
        <v>108</v>
      </c>
      <c r="I73" s="2" t="s">
        <v>1115</v>
      </c>
      <c r="J73" s="50" t="s">
        <v>1057</v>
      </c>
      <c r="K73" s="5" t="s">
        <v>337</v>
      </c>
      <c r="L73" s="15" t="s">
        <v>108</v>
      </c>
      <c r="M73" s="579" t="s">
        <v>108</v>
      </c>
    </row>
    <row r="74" spans="1:13" ht="18.75">
      <c r="A74" s="2">
        <v>16</v>
      </c>
      <c r="B74" s="2"/>
      <c r="C74" s="35" t="s">
        <v>495</v>
      </c>
      <c r="D74" s="2">
        <v>5500</v>
      </c>
      <c r="E74" s="2">
        <v>2750</v>
      </c>
      <c r="F74" s="2">
        <v>550</v>
      </c>
      <c r="G74" s="50" t="s">
        <v>1057</v>
      </c>
      <c r="H74" s="15" t="s">
        <v>108</v>
      </c>
      <c r="I74" s="2" t="s">
        <v>1122</v>
      </c>
      <c r="J74" s="50" t="s">
        <v>1057</v>
      </c>
      <c r="K74" s="5" t="s">
        <v>337</v>
      </c>
      <c r="L74" s="15" t="s">
        <v>108</v>
      </c>
      <c r="M74" s="579" t="s">
        <v>108</v>
      </c>
    </row>
    <row r="75" spans="1:13" ht="18.75">
      <c r="A75" s="2">
        <v>17</v>
      </c>
      <c r="B75" s="2"/>
      <c r="C75" s="35" t="s">
        <v>497</v>
      </c>
      <c r="D75" s="2">
        <v>5500</v>
      </c>
      <c r="E75" s="2">
        <v>2750</v>
      </c>
      <c r="F75" s="2">
        <v>550</v>
      </c>
      <c r="G75" s="50" t="s">
        <v>1057</v>
      </c>
      <c r="H75" s="15" t="s">
        <v>108</v>
      </c>
      <c r="I75" s="2" t="s">
        <v>1122</v>
      </c>
      <c r="J75" s="50" t="s">
        <v>1057</v>
      </c>
      <c r="K75" s="5" t="s">
        <v>337</v>
      </c>
      <c r="L75" s="15" t="s">
        <v>108</v>
      </c>
      <c r="M75" s="579" t="s">
        <v>108</v>
      </c>
    </row>
    <row r="76" spans="1:13" ht="18.75">
      <c r="A76" s="2">
        <v>18</v>
      </c>
      <c r="B76" s="2"/>
      <c r="C76" s="35" t="s">
        <v>499</v>
      </c>
      <c r="D76" s="2">
        <v>5500</v>
      </c>
      <c r="E76" s="2">
        <v>2750</v>
      </c>
      <c r="F76" s="2">
        <v>550</v>
      </c>
      <c r="G76" s="50" t="s">
        <v>1057</v>
      </c>
      <c r="H76" s="15" t="s">
        <v>108</v>
      </c>
      <c r="I76" s="2" t="s">
        <v>1122</v>
      </c>
      <c r="J76" s="50" t="s">
        <v>1057</v>
      </c>
      <c r="K76" s="5" t="s">
        <v>337</v>
      </c>
      <c r="L76" s="15" t="s">
        <v>108</v>
      </c>
      <c r="M76" s="579" t="s">
        <v>108</v>
      </c>
    </row>
    <row r="77" spans="1:13" ht="18.75">
      <c r="A77" s="2">
        <v>19</v>
      </c>
      <c r="B77" s="2"/>
      <c r="C77" s="35" t="s">
        <v>500</v>
      </c>
      <c r="D77" s="2">
        <v>5500</v>
      </c>
      <c r="E77" s="2">
        <v>2750</v>
      </c>
      <c r="F77" s="2">
        <v>550</v>
      </c>
      <c r="G77" s="50" t="s">
        <v>1057</v>
      </c>
      <c r="H77" s="15" t="s">
        <v>108</v>
      </c>
      <c r="I77" s="2" t="s">
        <v>1124</v>
      </c>
      <c r="J77" s="50" t="s">
        <v>1057</v>
      </c>
      <c r="K77" s="5" t="s">
        <v>337</v>
      </c>
      <c r="L77" s="15" t="s">
        <v>108</v>
      </c>
      <c r="M77" s="579" t="s">
        <v>108</v>
      </c>
    </row>
    <row r="78" spans="1:13" ht="18.75">
      <c r="A78" s="2">
        <v>20</v>
      </c>
      <c r="B78" s="2"/>
      <c r="C78" s="35" t="s">
        <v>504</v>
      </c>
      <c r="D78" s="2">
        <v>5500</v>
      </c>
      <c r="E78" s="2">
        <v>2750</v>
      </c>
      <c r="F78" s="2">
        <v>550</v>
      </c>
      <c r="G78" s="50" t="s">
        <v>1057</v>
      </c>
      <c r="H78" s="15" t="s">
        <v>108</v>
      </c>
      <c r="I78" s="2" t="s">
        <v>1125</v>
      </c>
      <c r="J78" s="50" t="s">
        <v>1057</v>
      </c>
      <c r="K78" s="5" t="s">
        <v>337</v>
      </c>
      <c r="L78" s="15" t="s">
        <v>108</v>
      </c>
      <c r="M78" s="579" t="s">
        <v>108</v>
      </c>
    </row>
    <row r="79" spans="1:13" ht="18.75">
      <c r="A79" s="2">
        <v>21</v>
      </c>
      <c r="B79" s="2"/>
      <c r="C79" s="35" t="s">
        <v>505</v>
      </c>
      <c r="D79" s="2">
        <v>5500</v>
      </c>
      <c r="E79" s="2">
        <v>2750</v>
      </c>
      <c r="F79" s="2">
        <v>550</v>
      </c>
      <c r="G79" s="50" t="s">
        <v>1057</v>
      </c>
      <c r="H79" s="15" t="s">
        <v>108</v>
      </c>
      <c r="I79" s="2" t="s">
        <v>1126</v>
      </c>
      <c r="J79" s="50" t="s">
        <v>1057</v>
      </c>
      <c r="K79" s="5" t="s">
        <v>337</v>
      </c>
      <c r="L79" s="15" t="s">
        <v>108</v>
      </c>
      <c r="M79" s="579" t="s">
        <v>108</v>
      </c>
    </row>
    <row r="80" spans="1:13" ht="18.75">
      <c r="A80" s="2">
        <v>22</v>
      </c>
      <c r="B80" s="2"/>
      <c r="C80" s="35" t="s">
        <v>506</v>
      </c>
      <c r="D80" s="2">
        <v>5500</v>
      </c>
      <c r="E80" s="2">
        <v>2750</v>
      </c>
      <c r="F80" s="2">
        <v>550</v>
      </c>
      <c r="G80" s="50" t="s">
        <v>1057</v>
      </c>
      <c r="H80" s="15" t="s">
        <v>108</v>
      </c>
      <c r="I80" s="2" t="s">
        <v>1127</v>
      </c>
      <c r="J80" s="50" t="s">
        <v>1057</v>
      </c>
      <c r="K80" s="5" t="s">
        <v>337</v>
      </c>
      <c r="L80" s="15" t="s">
        <v>108</v>
      </c>
      <c r="M80" s="579" t="s">
        <v>108</v>
      </c>
    </row>
    <row r="81" spans="1:13" ht="18.75">
      <c r="A81" s="2">
        <v>23</v>
      </c>
      <c r="B81" s="2"/>
      <c r="C81" s="35" t="s">
        <v>507</v>
      </c>
      <c r="D81" s="2">
        <v>4500</v>
      </c>
      <c r="E81" s="2">
        <v>2250</v>
      </c>
      <c r="F81" s="2">
        <v>450</v>
      </c>
      <c r="G81" s="50" t="s">
        <v>1057</v>
      </c>
      <c r="H81" s="15" t="s">
        <v>108</v>
      </c>
      <c r="I81" s="2" t="s">
        <v>1123</v>
      </c>
      <c r="J81" s="50" t="s">
        <v>1057</v>
      </c>
      <c r="K81" s="2" t="s">
        <v>508</v>
      </c>
      <c r="L81" s="2">
        <v>47667</v>
      </c>
      <c r="M81" s="286" t="s">
        <v>1113</v>
      </c>
    </row>
    <row r="82" spans="1:13" ht="18.75">
      <c r="A82" s="2">
        <v>24</v>
      </c>
      <c r="B82" s="2"/>
      <c r="C82" s="35" t="s">
        <v>509</v>
      </c>
      <c r="D82" s="2">
        <v>4500</v>
      </c>
      <c r="E82" s="2">
        <v>2250</v>
      </c>
      <c r="F82" s="2">
        <v>450</v>
      </c>
      <c r="G82" s="50" t="s">
        <v>1057</v>
      </c>
      <c r="H82" s="15" t="s">
        <v>108</v>
      </c>
      <c r="I82" s="2" t="s">
        <v>1128</v>
      </c>
      <c r="J82" s="50" t="s">
        <v>1057</v>
      </c>
      <c r="K82" s="5" t="s">
        <v>337</v>
      </c>
      <c r="L82" s="2">
        <v>47481</v>
      </c>
      <c r="M82" s="37" t="s">
        <v>337</v>
      </c>
    </row>
    <row r="83" spans="1:13" ht="18.75">
      <c r="A83" s="2">
        <v>25</v>
      </c>
      <c r="B83" s="2"/>
      <c r="C83" s="35" t="s">
        <v>510</v>
      </c>
      <c r="D83" s="2">
        <v>4500</v>
      </c>
      <c r="E83" s="2">
        <v>2250</v>
      </c>
      <c r="F83" s="2">
        <v>450</v>
      </c>
      <c r="G83" s="50" t="s">
        <v>1057</v>
      </c>
      <c r="H83" s="15" t="s">
        <v>108</v>
      </c>
      <c r="I83" s="2" t="s">
        <v>1129</v>
      </c>
      <c r="J83" s="50" t="s">
        <v>1057</v>
      </c>
      <c r="K83" s="5" t="s">
        <v>337</v>
      </c>
      <c r="L83" s="15" t="s">
        <v>108</v>
      </c>
      <c r="M83" s="579" t="s">
        <v>108</v>
      </c>
    </row>
    <row r="84" spans="1:13" ht="18.75">
      <c r="A84" s="2">
        <v>26</v>
      </c>
      <c r="B84" s="2"/>
      <c r="C84" s="35" t="s">
        <v>512</v>
      </c>
      <c r="D84" s="2">
        <v>4500</v>
      </c>
      <c r="E84" s="2">
        <v>2250</v>
      </c>
      <c r="F84" s="2">
        <v>450</v>
      </c>
      <c r="G84" s="50" t="s">
        <v>1057</v>
      </c>
      <c r="H84" s="15" t="s">
        <v>108</v>
      </c>
      <c r="I84" s="2" t="s">
        <v>1130</v>
      </c>
      <c r="J84" s="50" t="s">
        <v>1057</v>
      </c>
      <c r="K84" s="5" t="s">
        <v>337</v>
      </c>
      <c r="L84" s="2">
        <v>47092</v>
      </c>
      <c r="M84" s="286" t="s">
        <v>1113</v>
      </c>
    </row>
    <row r="85" spans="1:13" ht="18.75">
      <c r="A85" s="2">
        <v>27</v>
      </c>
      <c r="B85" s="2"/>
      <c r="C85" s="35" t="s">
        <v>514</v>
      </c>
      <c r="D85" s="2">
        <v>4500</v>
      </c>
      <c r="E85" s="2">
        <v>2250</v>
      </c>
      <c r="F85" s="2">
        <v>450</v>
      </c>
      <c r="G85" s="50" t="s">
        <v>1057</v>
      </c>
      <c r="H85" s="15" t="s">
        <v>108</v>
      </c>
      <c r="I85" s="2" t="s">
        <v>1131</v>
      </c>
      <c r="J85" s="50" t="s">
        <v>1057</v>
      </c>
      <c r="K85" s="5" t="s">
        <v>337</v>
      </c>
      <c r="L85" s="15" t="s">
        <v>108</v>
      </c>
      <c r="M85" s="579" t="s">
        <v>108</v>
      </c>
    </row>
    <row r="86" spans="1:13" ht="18.75">
      <c r="A86" s="2">
        <v>28</v>
      </c>
      <c r="B86" s="2"/>
      <c r="C86" s="35" t="s">
        <v>515</v>
      </c>
      <c r="D86" s="2">
        <v>4500</v>
      </c>
      <c r="E86" s="2">
        <v>2250</v>
      </c>
      <c r="F86" s="2">
        <v>450</v>
      </c>
      <c r="G86" s="50" t="s">
        <v>1057</v>
      </c>
      <c r="H86" s="15" t="s">
        <v>108</v>
      </c>
      <c r="I86" s="2" t="s">
        <v>1132</v>
      </c>
      <c r="J86" s="50" t="s">
        <v>1057</v>
      </c>
      <c r="K86" s="5" t="s">
        <v>337</v>
      </c>
      <c r="L86" s="15" t="s">
        <v>108</v>
      </c>
      <c r="M86" s="579" t="s">
        <v>108</v>
      </c>
    </row>
    <row r="87" spans="1:13" ht="18.75">
      <c r="A87" s="15" t="s">
        <v>625</v>
      </c>
      <c r="B87" s="2"/>
      <c r="C87" s="14" t="s">
        <v>1133</v>
      </c>
      <c r="D87" s="2"/>
      <c r="E87" s="17">
        <v>7975</v>
      </c>
      <c r="F87" s="2"/>
      <c r="G87" s="2"/>
      <c r="H87" s="2"/>
      <c r="I87" s="2"/>
      <c r="J87" s="2"/>
      <c r="K87" s="2"/>
      <c r="L87" s="15">
        <v>30712326272</v>
      </c>
      <c r="M87" s="34"/>
    </row>
    <row r="88" spans="1:13" ht="18.75">
      <c r="A88" s="15">
        <v>2</v>
      </c>
      <c r="B88" s="2"/>
      <c r="C88" s="14" t="s">
        <v>1134</v>
      </c>
      <c r="D88" s="2"/>
      <c r="E88" s="17">
        <v>7975</v>
      </c>
      <c r="F88" s="2"/>
      <c r="G88" s="2"/>
      <c r="H88" s="2"/>
      <c r="I88" s="2"/>
      <c r="J88" s="2"/>
      <c r="K88" s="2"/>
      <c r="L88" s="15">
        <v>30739433895</v>
      </c>
      <c r="M88" s="34"/>
    </row>
    <row r="89" spans="1:13" ht="18.75">
      <c r="A89" s="15">
        <v>3</v>
      </c>
      <c r="B89" s="2"/>
      <c r="C89" s="14" t="s">
        <v>1135</v>
      </c>
      <c r="D89" s="2"/>
      <c r="E89" s="17">
        <v>7975</v>
      </c>
      <c r="F89" s="2"/>
      <c r="G89" s="2"/>
      <c r="H89" s="2"/>
      <c r="I89" s="2"/>
      <c r="J89" s="2"/>
      <c r="K89" s="2"/>
      <c r="L89" s="15">
        <v>30716304833</v>
      </c>
      <c r="M89" s="34"/>
    </row>
    <row r="90" spans="1:13" ht="18.75">
      <c r="A90" s="15">
        <v>4</v>
      </c>
      <c r="B90" s="2"/>
      <c r="C90" s="14" t="s">
        <v>1136</v>
      </c>
      <c r="D90" s="2"/>
      <c r="E90" s="17">
        <v>6600</v>
      </c>
      <c r="F90" s="2"/>
      <c r="G90" s="2"/>
      <c r="H90" s="2"/>
      <c r="I90" s="2"/>
      <c r="J90" s="2"/>
      <c r="K90" s="2"/>
      <c r="L90" s="15">
        <v>30715431692</v>
      </c>
      <c r="M90" s="34"/>
    </row>
    <row r="91" spans="1:13" ht="18.75">
      <c r="A91" s="15">
        <v>5</v>
      </c>
      <c r="B91" s="2"/>
      <c r="C91" s="14" t="s">
        <v>1137</v>
      </c>
      <c r="D91" s="2"/>
      <c r="E91" s="17">
        <v>7975</v>
      </c>
      <c r="F91" s="2"/>
      <c r="G91" s="2"/>
      <c r="H91" s="2"/>
      <c r="I91" s="2"/>
      <c r="J91" s="2"/>
      <c r="K91" s="2"/>
      <c r="L91" s="15">
        <v>31085797685</v>
      </c>
      <c r="M91" s="34"/>
    </row>
    <row r="92" spans="1:13" ht="18.75">
      <c r="A92" s="15">
        <v>6</v>
      </c>
      <c r="B92" s="2"/>
      <c r="C92" s="14" t="s">
        <v>562</v>
      </c>
      <c r="D92" s="2"/>
      <c r="E92" s="17">
        <v>6600</v>
      </c>
      <c r="F92" s="2"/>
      <c r="G92" s="2"/>
      <c r="H92" s="2"/>
      <c r="I92" s="2"/>
      <c r="J92" s="2"/>
      <c r="K92" s="2"/>
      <c r="L92" s="15">
        <v>31465070149</v>
      </c>
      <c r="M92" s="34"/>
    </row>
    <row r="93" spans="1:13" ht="18.75">
      <c r="A93" s="15">
        <v>7</v>
      </c>
      <c r="B93" s="2"/>
      <c r="C93" s="14" t="s">
        <v>1138</v>
      </c>
      <c r="D93" s="2"/>
      <c r="E93" s="17">
        <v>7975</v>
      </c>
      <c r="F93" s="2"/>
      <c r="G93" s="2"/>
      <c r="H93" s="2"/>
      <c r="I93" s="2"/>
      <c r="J93" s="2"/>
      <c r="K93" s="2"/>
      <c r="L93" s="15">
        <v>11612448617</v>
      </c>
      <c r="M93" s="34"/>
    </row>
    <row r="94" spans="1:13" ht="18.75">
      <c r="A94" s="15">
        <v>8</v>
      </c>
      <c r="B94" s="2"/>
      <c r="C94" s="14" t="s">
        <v>1139</v>
      </c>
      <c r="D94" s="2"/>
      <c r="E94" s="17">
        <v>6600</v>
      </c>
      <c r="F94" s="2"/>
      <c r="G94" s="2"/>
      <c r="H94" s="2"/>
      <c r="I94" s="2"/>
      <c r="J94" s="2"/>
      <c r="K94" s="2"/>
      <c r="L94" s="15">
        <v>30890185232</v>
      </c>
      <c r="M94" s="34"/>
    </row>
    <row r="95" spans="1:13" ht="18.75">
      <c r="A95" s="15">
        <v>9</v>
      </c>
      <c r="B95" s="2"/>
      <c r="C95" s="14" t="s">
        <v>1140</v>
      </c>
      <c r="D95" s="2"/>
      <c r="E95" s="17">
        <v>6600</v>
      </c>
      <c r="F95" s="2"/>
      <c r="G95" s="2"/>
      <c r="H95" s="2"/>
      <c r="I95" s="2"/>
      <c r="J95" s="2"/>
      <c r="K95" s="2"/>
      <c r="L95" s="15">
        <v>30715434047</v>
      </c>
      <c r="M95" s="34"/>
    </row>
    <row r="96" spans="1:13" ht="18.75">
      <c r="A96" s="15">
        <v>10</v>
      </c>
      <c r="B96" s="2"/>
      <c r="C96" s="14" t="s">
        <v>1141</v>
      </c>
      <c r="D96" s="2"/>
      <c r="E96" s="17">
        <v>6525</v>
      </c>
      <c r="F96" s="2"/>
      <c r="G96" s="2"/>
      <c r="H96" s="2"/>
      <c r="I96" s="2"/>
      <c r="J96" s="2"/>
      <c r="K96" s="2"/>
      <c r="L96" s="15">
        <v>11612468860</v>
      </c>
      <c r="M96" s="34"/>
    </row>
    <row r="97" spans="1:13" ht="18.75">
      <c r="A97" s="15">
        <v>11</v>
      </c>
      <c r="B97" s="2"/>
      <c r="C97" s="14" t="s">
        <v>1142</v>
      </c>
      <c r="D97" s="2"/>
      <c r="E97" s="17">
        <v>6525</v>
      </c>
      <c r="F97" s="2"/>
      <c r="G97" s="2"/>
      <c r="H97" s="2"/>
      <c r="I97" s="2"/>
      <c r="J97" s="2"/>
      <c r="K97" s="2"/>
      <c r="L97" s="15">
        <v>30899641426</v>
      </c>
      <c r="M97" s="34"/>
    </row>
    <row r="98" spans="1:13" ht="18.75">
      <c r="A98" s="15">
        <v>12</v>
      </c>
      <c r="B98" s="2"/>
      <c r="C98" s="14" t="s">
        <v>1143</v>
      </c>
      <c r="D98" s="2"/>
      <c r="E98" s="17">
        <v>6525</v>
      </c>
      <c r="F98" s="2"/>
      <c r="G98" s="2"/>
      <c r="H98" s="2"/>
      <c r="I98" s="2"/>
      <c r="J98" s="2"/>
      <c r="K98" s="2"/>
      <c r="L98" s="15">
        <v>11612468938</v>
      </c>
      <c r="M98" s="34"/>
    </row>
    <row r="99" spans="1:13" ht="18.75">
      <c r="A99" s="15">
        <v>13</v>
      </c>
      <c r="B99" s="2"/>
      <c r="C99" s="14" t="s">
        <v>1144</v>
      </c>
      <c r="D99" s="2"/>
      <c r="E99" s="17">
        <v>6525</v>
      </c>
      <c r="F99" s="2"/>
      <c r="G99" s="2"/>
      <c r="H99" s="2"/>
      <c r="I99" s="2"/>
      <c r="J99" s="2"/>
      <c r="K99" s="2"/>
      <c r="L99" s="15">
        <v>11612471861</v>
      </c>
      <c r="M99" s="34"/>
    </row>
    <row r="100" spans="1:13" ht="18.75">
      <c r="A100" s="15">
        <v>14</v>
      </c>
      <c r="B100" s="2"/>
      <c r="C100" s="14" t="s">
        <v>1145</v>
      </c>
      <c r="D100" s="2"/>
      <c r="E100" s="17">
        <v>7975</v>
      </c>
      <c r="F100" s="2"/>
      <c r="G100" s="2"/>
      <c r="H100" s="2"/>
      <c r="I100" s="2"/>
      <c r="J100" s="2"/>
      <c r="K100" s="2"/>
      <c r="L100" s="15">
        <v>31732368982</v>
      </c>
      <c r="M100" s="34"/>
    </row>
    <row r="101" spans="1:13" ht="18.75">
      <c r="A101" s="15">
        <v>15</v>
      </c>
      <c r="B101" s="2"/>
      <c r="C101" s="14" t="s">
        <v>1146</v>
      </c>
      <c r="D101" s="2"/>
      <c r="E101" s="17">
        <v>6525</v>
      </c>
      <c r="F101" s="2"/>
      <c r="G101" s="2"/>
      <c r="H101" s="2"/>
      <c r="I101" s="2"/>
      <c r="J101" s="2"/>
      <c r="K101" s="2"/>
      <c r="L101" s="15" t="s">
        <v>108</v>
      </c>
      <c r="M101" s="34"/>
    </row>
    <row r="102" spans="1:13" ht="37.5">
      <c r="A102" s="2" t="s">
        <v>1148</v>
      </c>
      <c r="B102" s="60" t="s">
        <v>168</v>
      </c>
      <c r="C102" s="84" t="s">
        <v>639</v>
      </c>
      <c r="D102" s="2">
        <v>18750</v>
      </c>
      <c r="E102" s="86" t="s">
        <v>108</v>
      </c>
      <c r="F102" s="86" t="s">
        <v>108</v>
      </c>
      <c r="G102" s="86" t="s">
        <v>108</v>
      </c>
      <c r="H102" s="2">
        <v>6600</v>
      </c>
      <c r="I102" s="79" t="s">
        <v>108</v>
      </c>
      <c r="J102" s="2">
        <v>780</v>
      </c>
      <c r="K102" s="79" t="s">
        <v>640</v>
      </c>
      <c r="L102" s="2">
        <v>10795260323</v>
      </c>
      <c r="M102" s="445" t="s">
        <v>1147</v>
      </c>
    </row>
    <row r="103" spans="1:13" ht="18.75">
      <c r="A103" s="2">
        <v>2</v>
      </c>
      <c r="B103" s="74"/>
      <c r="C103" s="84" t="s">
        <v>642</v>
      </c>
      <c r="D103" s="2">
        <v>12540</v>
      </c>
      <c r="E103" s="86" t="s">
        <v>108</v>
      </c>
      <c r="F103" s="86" t="s">
        <v>108</v>
      </c>
      <c r="G103" s="86" t="s">
        <v>108</v>
      </c>
      <c r="H103" s="2">
        <v>4600</v>
      </c>
      <c r="I103" s="86" t="s">
        <v>108</v>
      </c>
      <c r="J103" s="2">
        <v>780</v>
      </c>
      <c r="K103" s="79" t="s">
        <v>643</v>
      </c>
      <c r="L103" s="2">
        <v>10795252017</v>
      </c>
      <c r="M103" s="445" t="s">
        <v>1147</v>
      </c>
    </row>
    <row r="104" spans="1:13" ht="18.75">
      <c r="A104" s="2">
        <v>3</v>
      </c>
      <c r="B104" s="2"/>
      <c r="C104" s="84" t="s">
        <v>644</v>
      </c>
      <c r="D104" s="2">
        <v>12540</v>
      </c>
      <c r="E104" s="86" t="s">
        <v>108</v>
      </c>
      <c r="F104" s="86" t="s">
        <v>108</v>
      </c>
      <c r="G104" s="86" t="s">
        <v>108</v>
      </c>
      <c r="H104" s="2">
        <v>4600</v>
      </c>
      <c r="I104" s="86" t="s">
        <v>108</v>
      </c>
      <c r="J104" s="86" t="s">
        <v>108</v>
      </c>
      <c r="K104" s="79" t="s">
        <v>645</v>
      </c>
      <c r="L104" s="2">
        <v>10795307635</v>
      </c>
      <c r="M104" s="445" t="s">
        <v>1147</v>
      </c>
    </row>
    <row r="105" spans="1:13" ht="18.75">
      <c r="A105" s="2">
        <v>4</v>
      </c>
      <c r="B105" s="2"/>
      <c r="C105" s="84" t="s">
        <v>647</v>
      </c>
      <c r="D105" s="2">
        <v>12540</v>
      </c>
      <c r="E105" s="86" t="s">
        <v>108</v>
      </c>
      <c r="F105" s="86" t="s">
        <v>108</v>
      </c>
      <c r="G105" s="86" t="s">
        <v>108</v>
      </c>
      <c r="H105" s="2">
        <v>4600</v>
      </c>
      <c r="I105" s="86" t="s">
        <v>108</v>
      </c>
      <c r="J105" s="2">
        <v>780</v>
      </c>
      <c r="K105" s="79" t="s">
        <v>645</v>
      </c>
      <c r="L105" s="2">
        <v>10795317666</v>
      </c>
      <c r="M105" s="445" t="s">
        <v>1147</v>
      </c>
    </row>
    <row r="106" spans="1:13" ht="18.75">
      <c r="A106" s="2">
        <v>5</v>
      </c>
      <c r="B106" s="2"/>
      <c r="C106" s="84" t="s">
        <v>648</v>
      </c>
      <c r="D106" s="2">
        <v>12540</v>
      </c>
      <c r="E106" s="86" t="s">
        <v>108</v>
      </c>
      <c r="F106" s="86" t="s">
        <v>108</v>
      </c>
      <c r="G106" s="86" t="s">
        <v>108</v>
      </c>
      <c r="H106" s="2">
        <v>4600</v>
      </c>
      <c r="I106" s="86" t="s">
        <v>108</v>
      </c>
      <c r="J106" s="86" t="s">
        <v>108</v>
      </c>
      <c r="K106" s="79" t="s">
        <v>645</v>
      </c>
      <c r="L106" s="2">
        <v>10795275476</v>
      </c>
      <c r="M106" s="445" t="s">
        <v>1147</v>
      </c>
    </row>
    <row r="107" spans="1:13" ht="18.75">
      <c r="A107" s="2">
        <v>6</v>
      </c>
      <c r="B107" s="2"/>
      <c r="C107" s="84" t="s">
        <v>649</v>
      </c>
      <c r="D107" s="2">
        <v>12540</v>
      </c>
      <c r="E107" s="86" t="s">
        <v>108</v>
      </c>
      <c r="F107" s="86" t="s">
        <v>108</v>
      </c>
      <c r="G107" s="86" t="s">
        <v>108</v>
      </c>
      <c r="H107" s="2">
        <v>4600</v>
      </c>
      <c r="I107" s="86" t="s">
        <v>108</v>
      </c>
      <c r="J107" s="86" t="s">
        <v>108</v>
      </c>
      <c r="K107" s="79" t="s">
        <v>645</v>
      </c>
      <c r="L107" s="2">
        <v>30509904029</v>
      </c>
      <c r="M107" s="445" t="s">
        <v>1147</v>
      </c>
    </row>
    <row r="108" spans="1:13" ht="18.75">
      <c r="A108" s="2">
        <v>7</v>
      </c>
      <c r="B108" s="2"/>
      <c r="C108" s="84" t="s">
        <v>651</v>
      </c>
      <c r="D108" s="2">
        <v>12540</v>
      </c>
      <c r="E108" s="86" t="s">
        <v>108</v>
      </c>
      <c r="F108" s="86" t="s">
        <v>108</v>
      </c>
      <c r="G108" s="86" t="s">
        <v>108</v>
      </c>
      <c r="H108" s="2">
        <v>4600</v>
      </c>
      <c r="I108" s="86" t="s">
        <v>108</v>
      </c>
      <c r="J108" s="86" t="s">
        <v>108</v>
      </c>
      <c r="K108" s="79" t="s">
        <v>645</v>
      </c>
      <c r="L108" s="2">
        <v>30859168985</v>
      </c>
      <c r="M108" s="445" t="s">
        <v>1147</v>
      </c>
    </row>
    <row r="109" spans="1:13" ht="18.75">
      <c r="A109" s="2">
        <v>8</v>
      </c>
      <c r="B109" s="2"/>
      <c r="C109" s="84" t="s">
        <v>652</v>
      </c>
      <c r="D109" s="2">
        <v>12540</v>
      </c>
      <c r="E109" s="86" t="s">
        <v>108</v>
      </c>
      <c r="F109" s="86" t="s">
        <v>108</v>
      </c>
      <c r="G109" s="86" t="s">
        <v>108</v>
      </c>
      <c r="H109" s="2">
        <v>4600</v>
      </c>
      <c r="I109" s="86" t="s">
        <v>108</v>
      </c>
      <c r="J109" s="86" t="s">
        <v>108</v>
      </c>
      <c r="K109" s="79" t="s">
        <v>645</v>
      </c>
      <c r="L109" s="2">
        <v>20073265929</v>
      </c>
      <c r="M109" s="445" t="s">
        <v>1147</v>
      </c>
    </row>
    <row r="110" spans="1:13" ht="18.75">
      <c r="A110" s="2">
        <v>9</v>
      </c>
      <c r="B110" s="2"/>
      <c r="C110" s="84" t="s">
        <v>653</v>
      </c>
      <c r="D110" s="2">
        <v>12540</v>
      </c>
      <c r="E110" s="86" t="s">
        <v>108</v>
      </c>
      <c r="F110" s="86" t="s">
        <v>108</v>
      </c>
      <c r="G110" s="86" t="s">
        <v>108</v>
      </c>
      <c r="H110" s="2">
        <v>4600</v>
      </c>
      <c r="I110" s="86" t="s">
        <v>108</v>
      </c>
      <c r="J110" s="86" t="s">
        <v>108</v>
      </c>
      <c r="K110" s="79" t="s">
        <v>645</v>
      </c>
      <c r="L110" s="2">
        <v>10795240602</v>
      </c>
      <c r="M110" s="445" t="s">
        <v>1147</v>
      </c>
    </row>
    <row r="111" spans="1:13" ht="18.75">
      <c r="A111" s="2">
        <v>10</v>
      </c>
      <c r="B111" s="2"/>
      <c r="C111" s="84" t="s">
        <v>655</v>
      </c>
      <c r="D111" s="2">
        <v>12540</v>
      </c>
      <c r="E111" s="86" t="s">
        <v>108</v>
      </c>
      <c r="F111" s="86" t="s">
        <v>108</v>
      </c>
      <c r="G111" s="86" t="s">
        <v>108</v>
      </c>
      <c r="H111" s="2">
        <v>4600</v>
      </c>
      <c r="I111" s="86" t="s">
        <v>108</v>
      </c>
      <c r="J111" s="86" t="s">
        <v>108</v>
      </c>
      <c r="K111" s="79" t="s">
        <v>645</v>
      </c>
      <c r="L111" s="2">
        <v>30269037522</v>
      </c>
      <c r="M111" s="445" t="s">
        <v>1147</v>
      </c>
    </row>
    <row r="112" spans="1:13" ht="18.75">
      <c r="A112" s="2">
        <v>11</v>
      </c>
      <c r="B112" s="2"/>
      <c r="C112" s="84" t="s">
        <v>657</v>
      </c>
      <c r="D112" s="2">
        <v>9300</v>
      </c>
      <c r="E112" s="86" t="s">
        <v>108</v>
      </c>
      <c r="F112" s="86" t="s">
        <v>108</v>
      </c>
      <c r="G112" s="86" t="s">
        <v>108</v>
      </c>
      <c r="H112" s="2">
        <v>4200</v>
      </c>
      <c r="I112" s="86" t="s">
        <v>108</v>
      </c>
      <c r="J112" s="86" t="s">
        <v>108</v>
      </c>
      <c r="K112" s="79" t="s">
        <v>645</v>
      </c>
      <c r="L112" s="2">
        <v>20063124322</v>
      </c>
      <c r="M112" s="445" t="s">
        <v>1147</v>
      </c>
    </row>
    <row r="113" spans="1:13" ht="18.75">
      <c r="A113" s="2">
        <v>12</v>
      </c>
      <c r="B113" s="2"/>
      <c r="C113" s="84" t="s">
        <v>658</v>
      </c>
      <c r="D113" s="2">
        <v>9300</v>
      </c>
      <c r="E113" s="86" t="s">
        <v>108</v>
      </c>
      <c r="F113" s="86" t="s">
        <v>108</v>
      </c>
      <c r="G113" s="86" t="s">
        <v>108</v>
      </c>
      <c r="H113" s="2">
        <v>4200</v>
      </c>
      <c r="I113" s="86" t="s">
        <v>108</v>
      </c>
      <c r="J113" s="2">
        <v>780</v>
      </c>
      <c r="K113" s="79" t="s">
        <v>645</v>
      </c>
      <c r="L113" s="2">
        <v>10795248421</v>
      </c>
      <c r="M113" s="445" t="s">
        <v>1147</v>
      </c>
    </row>
    <row r="114" spans="1:13" ht="18.75">
      <c r="A114" s="2">
        <v>13</v>
      </c>
      <c r="B114" s="2"/>
      <c r="C114" s="84" t="s">
        <v>659</v>
      </c>
      <c r="D114" s="2">
        <v>9300</v>
      </c>
      <c r="E114" s="86" t="s">
        <v>108</v>
      </c>
      <c r="F114" s="86" t="s">
        <v>108</v>
      </c>
      <c r="G114" s="86" t="s">
        <v>108</v>
      </c>
      <c r="H114" s="2">
        <v>4200</v>
      </c>
      <c r="I114" s="86" t="s">
        <v>108</v>
      </c>
      <c r="J114" s="2">
        <v>780</v>
      </c>
      <c r="K114" s="79" t="s">
        <v>645</v>
      </c>
      <c r="L114" s="2">
        <v>10795287914</v>
      </c>
      <c r="M114" s="445" t="s">
        <v>1147</v>
      </c>
    </row>
    <row r="115" spans="1:13" ht="18.75">
      <c r="A115" s="2">
        <v>14</v>
      </c>
      <c r="B115" s="2"/>
      <c r="C115" s="84" t="s">
        <v>660</v>
      </c>
      <c r="D115" s="2">
        <v>9300</v>
      </c>
      <c r="E115" s="86" t="s">
        <v>108</v>
      </c>
      <c r="F115" s="86" t="s">
        <v>108</v>
      </c>
      <c r="G115" s="86" t="s">
        <v>108</v>
      </c>
      <c r="H115" s="2">
        <v>4200</v>
      </c>
      <c r="I115" s="86" t="s">
        <v>108</v>
      </c>
      <c r="J115" s="2">
        <v>780</v>
      </c>
      <c r="K115" s="79" t="s">
        <v>645</v>
      </c>
      <c r="L115" s="2">
        <v>10795296644</v>
      </c>
      <c r="M115" s="445" t="s">
        <v>1147</v>
      </c>
    </row>
    <row r="116" spans="1:13" ht="18.75">
      <c r="A116" s="2">
        <v>15</v>
      </c>
      <c r="B116" s="2"/>
      <c r="C116" s="84" t="s">
        <v>662</v>
      </c>
      <c r="D116" s="2">
        <v>9300</v>
      </c>
      <c r="E116" s="86" t="s">
        <v>108</v>
      </c>
      <c r="F116" s="86" t="s">
        <v>108</v>
      </c>
      <c r="G116" s="86" t="s">
        <v>108</v>
      </c>
      <c r="H116" s="2">
        <v>4200</v>
      </c>
      <c r="I116" s="86" t="s">
        <v>108</v>
      </c>
      <c r="J116" s="2">
        <v>780</v>
      </c>
      <c r="K116" s="79" t="s">
        <v>645</v>
      </c>
      <c r="L116" s="2">
        <v>10795250597</v>
      </c>
      <c r="M116" s="445" t="s">
        <v>1147</v>
      </c>
    </row>
    <row r="117" spans="1:13" ht="18.75">
      <c r="A117" s="2">
        <v>16</v>
      </c>
      <c r="B117" s="2"/>
      <c r="C117" s="84" t="s">
        <v>663</v>
      </c>
      <c r="D117" s="2">
        <v>7510</v>
      </c>
      <c r="E117" s="86" t="s">
        <v>108</v>
      </c>
      <c r="F117" s="86" t="s">
        <v>108</v>
      </c>
      <c r="G117" s="86" t="s">
        <v>108</v>
      </c>
      <c r="H117" s="2">
        <v>2400</v>
      </c>
      <c r="I117" s="86" t="s">
        <v>108</v>
      </c>
      <c r="J117" s="2">
        <v>780</v>
      </c>
      <c r="K117" s="79" t="s">
        <v>664</v>
      </c>
      <c r="L117" s="2">
        <v>10795301848</v>
      </c>
      <c r="M117" s="445" t="s">
        <v>1147</v>
      </c>
    </row>
    <row r="118" spans="1:13" ht="18.75">
      <c r="A118" s="2">
        <v>17</v>
      </c>
      <c r="B118" s="2"/>
      <c r="C118" s="84" t="s">
        <v>666</v>
      </c>
      <c r="D118" s="2">
        <v>7510</v>
      </c>
      <c r="E118" s="86" t="s">
        <v>108</v>
      </c>
      <c r="F118" s="86" t="s">
        <v>108</v>
      </c>
      <c r="G118" s="86" t="s">
        <v>108</v>
      </c>
      <c r="H118" s="2">
        <v>2400</v>
      </c>
      <c r="I118" s="86" t="s">
        <v>108</v>
      </c>
      <c r="J118" s="86" t="s">
        <v>108</v>
      </c>
      <c r="K118" s="79" t="s">
        <v>664</v>
      </c>
      <c r="L118" s="2">
        <v>30238608674</v>
      </c>
      <c r="M118" s="445" t="s">
        <v>1147</v>
      </c>
    </row>
    <row r="119" spans="1:13" ht="18.75">
      <c r="A119" s="2">
        <v>18</v>
      </c>
      <c r="B119" s="2"/>
      <c r="C119" s="84" t="s">
        <v>667</v>
      </c>
      <c r="D119" s="2">
        <v>9300</v>
      </c>
      <c r="E119" s="86" t="s">
        <v>108</v>
      </c>
      <c r="F119" s="86" t="s">
        <v>108</v>
      </c>
      <c r="G119" s="86" t="s">
        <v>108</v>
      </c>
      <c r="H119" s="2">
        <v>4200</v>
      </c>
      <c r="I119" s="79">
        <v>1000</v>
      </c>
      <c r="J119" s="2">
        <v>780</v>
      </c>
      <c r="K119" s="79" t="s">
        <v>668</v>
      </c>
      <c r="L119" s="2">
        <v>10795251794</v>
      </c>
      <c r="M119" s="445" t="s">
        <v>1147</v>
      </c>
    </row>
    <row r="120" spans="1:13" ht="18.75">
      <c r="A120" s="2">
        <v>19</v>
      </c>
      <c r="B120" s="2"/>
      <c r="C120" s="84" t="s">
        <v>670</v>
      </c>
      <c r="D120" s="2">
        <v>7510</v>
      </c>
      <c r="E120" s="86" t="s">
        <v>108</v>
      </c>
      <c r="F120" s="86" t="s">
        <v>108</v>
      </c>
      <c r="G120" s="86" t="s">
        <v>108</v>
      </c>
      <c r="H120" s="2">
        <v>2400</v>
      </c>
      <c r="I120" s="86" t="s">
        <v>108</v>
      </c>
      <c r="J120" s="2">
        <v>780</v>
      </c>
      <c r="K120" s="79" t="s">
        <v>671</v>
      </c>
      <c r="L120" s="2">
        <v>30879864559</v>
      </c>
      <c r="M120" s="445" t="s">
        <v>1147</v>
      </c>
    </row>
    <row r="121" spans="1:13" ht="18.75">
      <c r="A121" s="2">
        <v>20</v>
      </c>
      <c r="B121" s="2"/>
      <c r="C121" s="84" t="s">
        <v>673</v>
      </c>
      <c r="D121" s="2">
        <v>7510</v>
      </c>
      <c r="E121" s="86" t="s">
        <v>108</v>
      </c>
      <c r="F121" s="86" t="s">
        <v>108</v>
      </c>
      <c r="G121" s="86" t="s">
        <v>108</v>
      </c>
      <c r="H121" s="2">
        <v>2400</v>
      </c>
      <c r="I121" s="86" t="s">
        <v>108</v>
      </c>
      <c r="J121" s="2">
        <v>780</v>
      </c>
      <c r="K121" s="79" t="s">
        <v>664</v>
      </c>
      <c r="L121" s="2">
        <v>10795271595</v>
      </c>
      <c r="M121" s="445" t="s">
        <v>1147</v>
      </c>
    </row>
    <row r="122" spans="1:13" ht="18.75">
      <c r="A122" s="2">
        <v>21</v>
      </c>
      <c r="B122" s="2"/>
      <c r="C122" s="84" t="s">
        <v>388</v>
      </c>
      <c r="D122" s="2">
        <v>5200</v>
      </c>
      <c r="E122" s="86" t="s">
        <v>108</v>
      </c>
      <c r="F122" s="86" t="s">
        <v>108</v>
      </c>
      <c r="G122" s="86" t="s">
        <v>108</v>
      </c>
      <c r="H122" s="2">
        <v>1800</v>
      </c>
      <c r="I122" s="86" t="s">
        <v>108</v>
      </c>
      <c r="J122" s="2">
        <v>780</v>
      </c>
      <c r="K122" s="79" t="s">
        <v>675</v>
      </c>
      <c r="L122" s="2">
        <v>10795257763</v>
      </c>
      <c r="M122" s="445" t="s">
        <v>1147</v>
      </c>
    </row>
    <row r="123" spans="1:13" ht="18.75">
      <c r="A123" s="2">
        <v>22</v>
      </c>
      <c r="B123" s="2"/>
      <c r="C123" s="84" t="s">
        <v>677</v>
      </c>
      <c r="D123" s="2">
        <v>5200</v>
      </c>
      <c r="E123" s="86" t="s">
        <v>108</v>
      </c>
      <c r="F123" s="86" t="s">
        <v>108</v>
      </c>
      <c r="G123" s="86" t="s">
        <v>108</v>
      </c>
      <c r="H123" s="2">
        <v>1800</v>
      </c>
      <c r="I123" s="86" t="s">
        <v>108</v>
      </c>
      <c r="J123" s="2">
        <v>780</v>
      </c>
      <c r="K123" s="79" t="s">
        <v>678</v>
      </c>
      <c r="L123" s="2">
        <v>10795275067</v>
      </c>
      <c r="M123" s="445" t="s">
        <v>1147</v>
      </c>
    </row>
    <row r="124" spans="1:13" ht="18.75">
      <c r="A124" s="2">
        <v>23</v>
      </c>
      <c r="B124" s="2"/>
      <c r="C124" s="84" t="s">
        <v>679</v>
      </c>
      <c r="D124" s="2">
        <v>5200</v>
      </c>
      <c r="E124" s="86" t="s">
        <v>108</v>
      </c>
      <c r="F124" s="86" t="s">
        <v>108</v>
      </c>
      <c r="G124" s="86" t="s">
        <v>108</v>
      </c>
      <c r="H124" s="2">
        <v>1800</v>
      </c>
      <c r="I124" s="86" t="s">
        <v>108</v>
      </c>
      <c r="J124" s="2">
        <v>780</v>
      </c>
      <c r="K124" s="79" t="s">
        <v>159</v>
      </c>
      <c r="L124" s="2">
        <v>10795299996</v>
      </c>
      <c r="M124" s="445" t="s">
        <v>1147</v>
      </c>
    </row>
    <row r="125" spans="1:13" ht="37.5">
      <c r="A125" s="2" t="s">
        <v>852</v>
      </c>
      <c r="B125" s="33" t="s">
        <v>185</v>
      </c>
      <c r="C125" s="104" t="s">
        <v>682</v>
      </c>
      <c r="D125" s="2">
        <v>13675</v>
      </c>
      <c r="E125" s="2">
        <v>15068</v>
      </c>
      <c r="F125" s="5" t="s">
        <v>104</v>
      </c>
      <c r="G125" s="5" t="s">
        <v>104</v>
      </c>
      <c r="H125" s="5" t="s">
        <v>104</v>
      </c>
      <c r="I125" s="5" t="s">
        <v>104</v>
      </c>
      <c r="J125" s="5">
        <v>7800</v>
      </c>
      <c r="K125" s="67" t="s">
        <v>640</v>
      </c>
      <c r="L125" s="5" t="s">
        <v>104</v>
      </c>
      <c r="M125" s="64" t="s">
        <v>1149</v>
      </c>
    </row>
    <row r="126" spans="1:13" ht="18.75">
      <c r="A126" s="2">
        <v>2</v>
      </c>
      <c r="B126" s="2"/>
      <c r="C126" s="104" t="s">
        <v>684</v>
      </c>
      <c r="D126" s="2">
        <v>10500</v>
      </c>
      <c r="E126" s="2">
        <v>11656</v>
      </c>
      <c r="F126" s="5" t="s">
        <v>104</v>
      </c>
      <c r="G126" s="5" t="s">
        <v>104</v>
      </c>
      <c r="H126" s="5" t="s">
        <v>104</v>
      </c>
      <c r="I126" s="5" t="s">
        <v>104</v>
      </c>
      <c r="J126" s="5">
        <v>7800</v>
      </c>
      <c r="K126" s="67" t="s">
        <v>645</v>
      </c>
      <c r="L126" s="2">
        <v>3</v>
      </c>
      <c r="M126" s="64" t="s">
        <v>1149</v>
      </c>
    </row>
    <row r="127" spans="1:13" ht="18.75">
      <c r="A127" s="2">
        <v>3</v>
      </c>
      <c r="B127" s="2"/>
      <c r="C127" s="104" t="s">
        <v>687</v>
      </c>
      <c r="D127" s="2">
        <v>10323</v>
      </c>
      <c r="E127" s="2">
        <v>10323</v>
      </c>
      <c r="F127" s="5" t="s">
        <v>104</v>
      </c>
      <c r="G127" s="5" t="s">
        <v>104</v>
      </c>
      <c r="H127" s="5" t="s">
        <v>104</v>
      </c>
      <c r="I127" s="5" t="s">
        <v>104</v>
      </c>
      <c r="J127" s="5">
        <v>7800</v>
      </c>
      <c r="K127" s="67" t="s">
        <v>645</v>
      </c>
      <c r="L127" s="2">
        <v>5</v>
      </c>
      <c r="M127" s="64" t="s">
        <v>1149</v>
      </c>
    </row>
    <row r="128" spans="1:13" ht="18.75">
      <c r="A128" s="2">
        <v>4</v>
      </c>
      <c r="B128" s="2"/>
      <c r="C128" s="104" t="s">
        <v>689</v>
      </c>
      <c r="D128" s="2">
        <v>10323</v>
      </c>
      <c r="E128" s="2">
        <v>10323</v>
      </c>
      <c r="F128" s="5" t="s">
        <v>104</v>
      </c>
      <c r="G128" s="5" t="s">
        <v>104</v>
      </c>
      <c r="H128" s="5" t="s">
        <v>104</v>
      </c>
      <c r="I128" s="5" t="s">
        <v>104</v>
      </c>
      <c r="J128" s="5">
        <v>7800</v>
      </c>
      <c r="K128" s="67" t="s">
        <v>645</v>
      </c>
      <c r="L128" s="2">
        <v>7</v>
      </c>
      <c r="M128" s="64" t="s">
        <v>1149</v>
      </c>
    </row>
    <row r="129" spans="1:13" ht="18.75">
      <c r="A129" s="2">
        <v>5</v>
      </c>
      <c r="B129" s="2"/>
      <c r="C129" s="104" t="s">
        <v>692</v>
      </c>
      <c r="D129" s="2">
        <v>9300</v>
      </c>
      <c r="E129" s="2">
        <v>10323</v>
      </c>
      <c r="F129" s="5" t="s">
        <v>104</v>
      </c>
      <c r="G129" s="5" t="s">
        <v>104</v>
      </c>
      <c r="H129" s="5" t="s">
        <v>104</v>
      </c>
      <c r="I129" s="5" t="s">
        <v>104</v>
      </c>
      <c r="J129" s="5">
        <v>7800</v>
      </c>
      <c r="K129" s="67" t="s">
        <v>645</v>
      </c>
      <c r="L129" s="2">
        <v>23</v>
      </c>
      <c r="M129" s="64" t="s">
        <v>1149</v>
      </c>
    </row>
    <row r="130" spans="1:13" ht="18.75">
      <c r="A130" s="2">
        <v>6</v>
      </c>
      <c r="B130" s="2"/>
      <c r="C130" s="104" t="s">
        <v>694</v>
      </c>
      <c r="D130" s="2">
        <v>9100</v>
      </c>
      <c r="E130" s="2">
        <v>10101</v>
      </c>
      <c r="F130" s="5" t="s">
        <v>104</v>
      </c>
      <c r="G130" s="5" t="s">
        <v>104</v>
      </c>
      <c r="H130" s="5" t="s">
        <v>104</v>
      </c>
      <c r="I130" s="5" t="s">
        <v>104</v>
      </c>
      <c r="J130" s="5">
        <v>7800</v>
      </c>
      <c r="K130" s="67" t="s">
        <v>645</v>
      </c>
      <c r="L130" s="2">
        <v>26</v>
      </c>
      <c r="M130" s="64" t="s">
        <v>1149</v>
      </c>
    </row>
    <row r="131" spans="1:13" ht="18.75">
      <c r="A131" s="2">
        <v>7</v>
      </c>
      <c r="B131" s="2"/>
      <c r="C131" s="104" t="s">
        <v>696</v>
      </c>
      <c r="D131" s="2">
        <v>9213</v>
      </c>
      <c r="E131" s="2">
        <v>9213</v>
      </c>
      <c r="F131" s="5" t="s">
        <v>104</v>
      </c>
      <c r="G131" s="5" t="s">
        <v>104</v>
      </c>
      <c r="H131" s="5" t="s">
        <v>104</v>
      </c>
      <c r="I131" s="5" t="s">
        <v>104</v>
      </c>
      <c r="J131" s="5">
        <v>7800</v>
      </c>
      <c r="K131" s="67" t="s">
        <v>645</v>
      </c>
      <c r="L131" s="2">
        <v>37</v>
      </c>
      <c r="M131" s="64" t="s">
        <v>1149</v>
      </c>
    </row>
    <row r="132" spans="1:13" ht="18.75">
      <c r="A132" s="2">
        <v>8</v>
      </c>
      <c r="B132" s="2"/>
      <c r="C132" s="104" t="s">
        <v>697</v>
      </c>
      <c r="D132" s="2">
        <v>8300</v>
      </c>
      <c r="E132" s="2">
        <v>9213</v>
      </c>
      <c r="F132" s="5" t="s">
        <v>104</v>
      </c>
      <c r="G132" s="5" t="s">
        <v>104</v>
      </c>
      <c r="H132" s="5" t="s">
        <v>104</v>
      </c>
      <c r="I132" s="5" t="s">
        <v>104</v>
      </c>
      <c r="J132" s="5">
        <v>7800</v>
      </c>
      <c r="K132" s="67" t="s">
        <v>645</v>
      </c>
      <c r="L132" s="2">
        <v>28</v>
      </c>
      <c r="M132" s="64" t="s">
        <v>1149</v>
      </c>
    </row>
    <row r="133" spans="1:13" ht="18.75">
      <c r="A133" s="2">
        <v>9</v>
      </c>
      <c r="B133" s="2"/>
      <c r="C133" s="104" t="s">
        <v>699</v>
      </c>
      <c r="D133" s="2">
        <v>8325</v>
      </c>
      <c r="E133" s="2">
        <v>8325</v>
      </c>
      <c r="F133" s="5" t="s">
        <v>104</v>
      </c>
      <c r="G133" s="5" t="s">
        <v>104</v>
      </c>
      <c r="H133" s="5" t="s">
        <v>104</v>
      </c>
      <c r="I133" s="5" t="s">
        <v>104</v>
      </c>
      <c r="J133" s="5">
        <v>7800</v>
      </c>
      <c r="K133" s="67" t="s">
        <v>645</v>
      </c>
      <c r="L133" s="2">
        <v>44</v>
      </c>
      <c r="M133" s="64" t="s">
        <v>1149</v>
      </c>
    </row>
    <row r="134" spans="1:13" ht="18.75">
      <c r="A134" s="2">
        <v>10</v>
      </c>
      <c r="B134" s="2"/>
      <c r="C134" s="104" t="s">
        <v>708</v>
      </c>
      <c r="D134" s="2">
        <v>9019</v>
      </c>
      <c r="E134" s="2">
        <v>9019</v>
      </c>
      <c r="F134" s="5" t="s">
        <v>104</v>
      </c>
      <c r="G134" s="5" t="s">
        <v>104</v>
      </c>
      <c r="H134" s="5" t="s">
        <v>104</v>
      </c>
      <c r="I134" s="5" t="s">
        <v>104</v>
      </c>
      <c r="J134" s="5">
        <v>7800</v>
      </c>
      <c r="K134" s="67" t="s">
        <v>645</v>
      </c>
      <c r="L134" s="2">
        <v>9</v>
      </c>
      <c r="M134" s="64" t="s">
        <v>1149</v>
      </c>
    </row>
    <row r="135" spans="1:13" ht="18.75">
      <c r="A135" s="2">
        <v>11</v>
      </c>
      <c r="B135" s="2"/>
      <c r="C135" s="104" t="s">
        <v>712</v>
      </c>
      <c r="D135" s="2">
        <v>7375</v>
      </c>
      <c r="E135" s="2">
        <v>9366</v>
      </c>
      <c r="F135" s="5" t="s">
        <v>104</v>
      </c>
      <c r="G135" s="5" t="s">
        <v>104</v>
      </c>
      <c r="H135" s="5" t="s">
        <v>104</v>
      </c>
      <c r="I135" s="5" t="s">
        <v>104</v>
      </c>
      <c r="J135" s="5">
        <v>7800</v>
      </c>
      <c r="K135" s="67" t="s">
        <v>645</v>
      </c>
      <c r="L135" s="2" t="s">
        <v>104</v>
      </c>
      <c r="M135" s="64" t="s">
        <v>1149</v>
      </c>
    </row>
    <row r="136" spans="1:13" ht="18.75">
      <c r="A136" s="2">
        <v>12</v>
      </c>
      <c r="B136" s="2"/>
      <c r="C136" s="104" t="s">
        <v>1150</v>
      </c>
      <c r="D136" s="2">
        <v>7375</v>
      </c>
      <c r="E136" s="2">
        <v>9366</v>
      </c>
      <c r="F136" s="5" t="s">
        <v>104</v>
      </c>
      <c r="G136" s="5" t="s">
        <v>104</v>
      </c>
      <c r="H136" s="5" t="s">
        <v>104</v>
      </c>
      <c r="I136" s="5" t="s">
        <v>104</v>
      </c>
      <c r="J136" s="5">
        <v>7800</v>
      </c>
      <c r="K136" s="67" t="s">
        <v>645</v>
      </c>
      <c r="L136" s="2" t="s">
        <v>104</v>
      </c>
      <c r="M136" s="64" t="s">
        <v>1149</v>
      </c>
    </row>
    <row r="137" spans="1:13" ht="18.75">
      <c r="A137" s="2">
        <v>13</v>
      </c>
      <c r="B137" s="2"/>
      <c r="C137" s="104" t="s">
        <v>726</v>
      </c>
      <c r="D137" s="2">
        <v>7200</v>
      </c>
      <c r="E137" s="2">
        <v>9144</v>
      </c>
      <c r="F137" s="5" t="s">
        <v>104</v>
      </c>
      <c r="G137" s="5" t="s">
        <v>104</v>
      </c>
      <c r="H137" s="5" t="s">
        <v>104</v>
      </c>
      <c r="I137" s="5" t="s">
        <v>104</v>
      </c>
      <c r="J137" s="5">
        <v>7800</v>
      </c>
      <c r="K137" s="67" t="s">
        <v>645</v>
      </c>
      <c r="L137" s="2" t="s">
        <v>188</v>
      </c>
      <c r="M137" s="64" t="s">
        <v>1149</v>
      </c>
    </row>
    <row r="138" spans="1:13" ht="18.75">
      <c r="A138" s="2">
        <v>14</v>
      </c>
      <c r="B138" s="2"/>
      <c r="C138" s="104" t="s">
        <v>713</v>
      </c>
      <c r="D138" s="2">
        <v>7375</v>
      </c>
      <c r="E138" s="2">
        <v>9366</v>
      </c>
      <c r="F138" s="5" t="s">
        <v>104</v>
      </c>
      <c r="G138" s="5" t="s">
        <v>104</v>
      </c>
      <c r="H138" s="5" t="s">
        <v>104</v>
      </c>
      <c r="I138" s="5" t="s">
        <v>104</v>
      </c>
      <c r="J138" s="5">
        <v>7800</v>
      </c>
      <c r="K138" s="67" t="s">
        <v>645</v>
      </c>
      <c r="L138" s="2">
        <v>23</v>
      </c>
      <c r="M138" s="64" t="s">
        <v>1149</v>
      </c>
    </row>
    <row r="139" spans="1:13" ht="18.75">
      <c r="A139" s="2">
        <v>15</v>
      </c>
      <c r="B139" s="2"/>
      <c r="C139" s="104" t="s">
        <v>724</v>
      </c>
      <c r="D139" s="2">
        <v>6675</v>
      </c>
      <c r="E139" s="2">
        <v>8477</v>
      </c>
      <c r="F139" s="5" t="s">
        <v>104</v>
      </c>
      <c r="G139" s="5" t="s">
        <v>104</v>
      </c>
      <c r="H139" s="5" t="s">
        <v>104</v>
      </c>
      <c r="I139" s="5" t="s">
        <v>104</v>
      </c>
      <c r="J139" s="5">
        <v>7800</v>
      </c>
      <c r="K139" s="67" t="s">
        <v>709</v>
      </c>
      <c r="L139" s="2">
        <v>9</v>
      </c>
      <c r="M139" s="64" t="s">
        <v>1149</v>
      </c>
    </row>
    <row r="140" spans="1:13" ht="18.75">
      <c r="A140" s="2">
        <v>16</v>
      </c>
      <c r="B140" s="2"/>
      <c r="C140" s="104" t="s">
        <v>742</v>
      </c>
      <c r="D140" s="2">
        <v>7525</v>
      </c>
      <c r="E140" s="2">
        <v>8353</v>
      </c>
      <c r="F140" s="5" t="s">
        <v>104</v>
      </c>
      <c r="G140" s="5" t="s">
        <v>104</v>
      </c>
      <c r="H140" s="5" t="s">
        <v>104</v>
      </c>
      <c r="I140" s="5" t="s">
        <v>104</v>
      </c>
      <c r="J140" s="5">
        <v>7800</v>
      </c>
      <c r="K140" s="67" t="s">
        <v>709</v>
      </c>
      <c r="L140" s="2">
        <v>10</v>
      </c>
      <c r="M140" s="64" t="s">
        <v>1149</v>
      </c>
    </row>
    <row r="141" spans="1:13" ht="18.75">
      <c r="A141" s="2">
        <v>17</v>
      </c>
      <c r="B141" s="2"/>
      <c r="C141" s="104" t="s">
        <v>1151</v>
      </c>
      <c r="D141" s="2">
        <v>6400</v>
      </c>
      <c r="E141" s="2">
        <v>8128</v>
      </c>
      <c r="F141" s="5" t="s">
        <v>104</v>
      </c>
      <c r="G141" s="5" t="s">
        <v>104</v>
      </c>
      <c r="H141" s="5" t="s">
        <v>104</v>
      </c>
      <c r="I141" s="5" t="s">
        <v>104</v>
      </c>
      <c r="J141" s="5">
        <v>7800</v>
      </c>
      <c r="K141" s="67" t="s">
        <v>709</v>
      </c>
      <c r="L141" s="2">
        <v>18</v>
      </c>
      <c r="M141" s="64" t="s">
        <v>1149</v>
      </c>
    </row>
    <row r="142" spans="1:13" ht="18.75">
      <c r="A142" s="2">
        <v>18</v>
      </c>
      <c r="B142" s="2"/>
      <c r="C142" s="104" t="s">
        <v>743</v>
      </c>
      <c r="D142" s="2">
        <v>6700</v>
      </c>
      <c r="E142" s="2">
        <v>8509</v>
      </c>
      <c r="F142" s="5" t="s">
        <v>104</v>
      </c>
      <c r="G142" s="5" t="s">
        <v>104</v>
      </c>
      <c r="H142" s="5" t="s">
        <v>104</v>
      </c>
      <c r="I142" s="5" t="s">
        <v>104</v>
      </c>
      <c r="J142" s="5">
        <v>7800</v>
      </c>
      <c r="K142" s="67" t="s">
        <v>410</v>
      </c>
      <c r="L142" s="5">
        <v>16</v>
      </c>
      <c r="M142" s="64" t="s">
        <v>1149</v>
      </c>
    </row>
    <row r="143" spans="1:13" ht="18.75">
      <c r="A143" s="2">
        <v>19</v>
      </c>
      <c r="B143" s="2"/>
      <c r="C143" s="104" t="s">
        <v>1152</v>
      </c>
      <c r="D143" s="2">
        <v>6700</v>
      </c>
      <c r="E143" s="2">
        <v>8509</v>
      </c>
      <c r="F143" s="5" t="s">
        <v>104</v>
      </c>
      <c r="G143" s="5" t="s">
        <v>104</v>
      </c>
      <c r="H143" s="5" t="s">
        <v>104</v>
      </c>
      <c r="I143" s="5" t="s">
        <v>104</v>
      </c>
      <c r="J143" s="5">
        <v>7800</v>
      </c>
      <c r="K143" s="67" t="s">
        <v>715</v>
      </c>
      <c r="L143" s="5">
        <v>15</v>
      </c>
      <c r="M143" s="64" t="s">
        <v>1149</v>
      </c>
    </row>
    <row r="144" spans="1:13" ht="18.75">
      <c r="A144" s="2">
        <v>20</v>
      </c>
      <c r="B144" s="2"/>
      <c r="C144" s="104" t="s">
        <v>738</v>
      </c>
      <c r="D144" s="2">
        <v>5800</v>
      </c>
      <c r="E144" s="2">
        <v>7366</v>
      </c>
      <c r="F144" s="5" t="s">
        <v>104</v>
      </c>
      <c r="G144" s="5" t="s">
        <v>104</v>
      </c>
      <c r="H144" s="5" t="s">
        <v>104</v>
      </c>
      <c r="I144" s="5" t="s">
        <v>104</v>
      </c>
      <c r="J144" s="5">
        <v>7800</v>
      </c>
      <c r="K144" s="67" t="s">
        <v>719</v>
      </c>
      <c r="L144" s="2">
        <v>90</v>
      </c>
      <c r="M144" s="64" t="s">
        <v>1149</v>
      </c>
    </row>
    <row r="145" spans="1:13" ht="18.75">
      <c r="A145" s="2">
        <v>21</v>
      </c>
      <c r="B145" s="2"/>
      <c r="C145" s="104" t="s">
        <v>723</v>
      </c>
      <c r="D145" s="2">
        <v>6850</v>
      </c>
      <c r="E145" s="2">
        <v>8700</v>
      </c>
      <c r="F145" s="5" t="s">
        <v>104</v>
      </c>
      <c r="G145" s="5" t="s">
        <v>104</v>
      </c>
      <c r="H145" s="5" t="s">
        <v>104</v>
      </c>
      <c r="I145" s="5" t="s">
        <v>104</v>
      </c>
      <c r="J145" s="5">
        <v>7800</v>
      </c>
      <c r="K145" s="67" t="s">
        <v>709</v>
      </c>
      <c r="L145" s="2">
        <v>73</v>
      </c>
      <c r="M145" s="64" t="s">
        <v>1149</v>
      </c>
    </row>
    <row r="146" spans="1:13" ht="18.75">
      <c r="A146" s="2">
        <v>22</v>
      </c>
      <c r="B146" s="2"/>
      <c r="C146" s="104" t="s">
        <v>722</v>
      </c>
      <c r="D146" s="2">
        <v>6675</v>
      </c>
      <c r="E146" s="2">
        <v>8477</v>
      </c>
      <c r="F146" s="5" t="s">
        <v>104</v>
      </c>
      <c r="G146" s="5" t="s">
        <v>104</v>
      </c>
      <c r="H146" s="5" t="s">
        <v>104</v>
      </c>
      <c r="I146" s="5" t="s">
        <v>104</v>
      </c>
      <c r="J146" s="5">
        <v>7800</v>
      </c>
      <c r="K146" s="67" t="s">
        <v>709</v>
      </c>
      <c r="L146" s="2">
        <v>53</v>
      </c>
      <c r="M146" s="64" t="s">
        <v>1149</v>
      </c>
    </row>
    <row r="147" spans="1:13" ht="18.75">
      <c r="A147" s="2">
        <v>23</v>
      </c>
      <c r="B147" s="2"/>
      <c r="C147" s="104" t="s">
        <v>1153</v>
      </c>
      <c r="D147" s="2">
        <v>8300</v>
      </c>
      <c r="E147" s="2">
        <v>9213</v>
      </c>
      <c r="F147" s="5" t="s">
        <v>104</v>
      </c>
      <c r="G147" s="5" t="s">
        <v>104</v>
      </c>
      <c r="H147" s="5" t="s">
        <v>104</v>
      </c>
      <c r="I147" s="5" t="s">
        <v>104</v>
      </c>
      <c r="J147" s="5">
        <v>7800</v>
      </c>
      <c r="K147" s="67" t="s">
        <v>709</v>
      </c>
      <c r="L147" s="2">
        <v>62</v>
      </c>
      <c r="M147" s="64" t="s">
        <v>1149</v>
      </c>
    </row>
    <row r="148" spans="1:13" ht="18.75">
      <c r="A148" s="2">
        <v>24</v>
      </c>
      <c r="B148" s="2"/>
      <c r="C148" s="104" t="s">
        <v>702</v>
      </c>
      <c r="D148" s="2">
        <v>8300</v>
      </c>
      <c r="E148" s="2">
        <v>9213</v>
      </c>
      <c r="F148" s="5" t="s">
        <v>104</v>
      </c>
      <c r="G148" s="5" t="s">
        <v>104</v>
      </c>
      <c r="H148" s="5" t="s">
        <v>104</v>
      </c>
      <c r="I148" s="5" t="s">
        <v>104</v>
      </c>
      <c r="J148" s="5">
        <v>7800</v>
      </c>
      <c r="K148" s="67" t="s">
        <v>709</v>
      </c>
      <c r="L148" s="2">
        <v>64</v>
      </c>
      <c r="M148" s="64" t="s">
        <v>1149</v>
      </c>
    </row>
    <row r="149" spans="1:13" ht="18.75">
      <c r="A149" s="2">
        <v>25</v>
      </c>
      <c r="B149" s="2"/>
      <c r="C149" s="104" t="s">
        <v>706</v>
      </c>
      <c r="D149" s="2">
        <v>8300</v>
      </c>
      <c r="E149" s="2">
        <v>9213</v>
      </c>
      <c r="F149" s="5" t="s">
        <v>104</v>
      </c>
      <c r="G149" s="5" t="s">
        <v>104</v>
      </c>
      <c r="H149" s="5" t="s">
        <v>104</v>
      </c>
      <c r="I149" s="5" t="s">
        <v>104</v>
      </c>
      <c r="J149" s="5">
        <v>7800</v>
      </c>
      <c r="K149" s="67" t="s">
        <v>709</v>
      </c>
      <c r="L149" s="2">
        <v>54</v>
      </c>
      <c r="M149" s="64" t="s">
        <v>1149</v>
      </c>
    </row>
    <row r="150" spans="1:13" ht="18.75">
      <c r="A150" s="2">
        <v>26</v>
      </c>
      <c r="B150" s="2"/>
      <c r="C150" s="104" t="s">
        <v>718</v>
      </c>
      <c r="D150" s="2">
        <v>6500</v>
      </c>
      <c r="E150" s="2">
        <v>8255</v>
      </c>
      <c r="F150" s="5" t="s">
        <v>104</v>
      </c>
      <c r="G150" s="5" t="s">
        <v>104</v>
      </c>
      <c r="H150" s="5" t="s">
        <v>104</v>
      </c>
      <c r="I150" s="5" t="s">
        <v>104</v>
      </c>
      <c r="J150" s="5">
        <v>7800</v>
      </c>
      <c r="K150" s="67" t="s">
        <v>709</v>
      </c>
      <c r="L150" s="5" t="s">
        <v>104</v>
      </c>
      <c r="M150" s="64" t="s">
        <v>1149</v>
      </c>
    </row>
    <row r="151" spans="1:13" ht="18.75">
      <c r="A151" s="2">
        <v>27</v>
      </c>
      <c r="B151" s="2"/>
      <c r="C151" s="104" t="s">
        <v>1154</v>
      </c>
      <c r="D151" s="2">
        <v>3500</v>
      </c>
      <c r="E151" s="5" t="s">
        <v>104</v>
      </c>
      <c r="F151" s="5" t="s">
        <v>104</v>
      </c>
      <c r="G151" s="5" t="s">
        <v>104</v>
      </c>
      <c r="H151" s="5" t="s">
        <v>104</v>
      </c>
      <c r="I151" s="5" t="s">
        <v>104</v>
      </c>
      <c r="J151" s="5">
        <v>7800</v>
      </c>
      <c r="K151" s="67" t="s">
        <v>709</v>
      </c>
      <c r="L151" s="5" t="s">
        <v>104</v>
      </c>
      <c r="M151" s="64" t="s">
        <v>1149</v>
      </c>
    </row>
    <row r="152" spans="1:13" ht="18.75">
      <c r="A152" s="2">
        <v>28</v>
      </c>
      <c r="B152" s="2"/>
      <c r="C152" s="104" t="s">
        <v>714</v>
      </c>
      <c r="D152" s="2">
        <v>8255</v>
      </c>
      <c r="E152" s="2">
        <v>8255</v>
      </c>
      <c r="F152" s="5" t="s">
        <v>104</v>
      </c>
      <c r="G152" s="5" t="s">
        <v>104</v>
      </c>
      <c r="H152" s="5" t="s">
        <v>104</v>
      </c>
      <c r="I152" s="5" t="s">
        <v>104</v>
      </c>
      <c r="J152" s="5">
        <v>7800</v>
      </c>
      <c r="K152" s="67" t="s">
        <v>709</v>
      </c>
      <c r="L152" s="5" t="s">
        <v>104</v>
      </c>
      <c r="M152" s="64" t="s">
        <v>1149</v>
      </c>
    </row>
    <row r="153" spans="1:13" ht="18.75">
      <c r="A153" s="2">
        <v>29</v>
      </c>
      <c r="B153" s="2"/>
      <c r="C153" s="104" t="s">
        <v>745</v>
      </c>
      <c r="D153" s="2">
        <v>5800</v>
      </c>
      <c r="E153" s="2">
        <v>7366</v>
      </c>
      <c r="F153" s="5" t="s">
        <v>104</v>
      </c>
      <c r="G153" s="5" t="s">
        <v>104</v>
      </c>
      <c r="H153" s="5" t="s">
        <v>104</v>
      </c>
      <c r="I153" s="5" t="s">
        <v>104</v>
      </c>
      <c r="J153" s="5">
        <v>7800</v>
      </c>
      <c r="K153" s="67" t="s">
        <v>709</v>
      </c>
      <c r="L153" s="5" t="s">
        <v>104</v>
      </c>
      <c r="M153" s="64" t="s">
        <v>1149</v>
      </c>
    </row>
    <row r="154" spans="1:13" ht="18.75">
      <c r="A154" s="2">
        <v>30</v>
      </c>
      <c r="B154" s="2"/>
      <c r="C154" s="104" t="s">
        <v>728</v>
      </c>
      <c r="D154" s="2">
        <v>7366</v>
      </c>
      <c r="E154" s="2">
        <v>7366</v>
      </c>
      <c r="F154" s="5" t="s">
        <v>104</v>
      </c>
      <c r="G154" s="5" t="s">
        <v>104</v>
      </c>
      <c r="H154" s="5" t="s">
        <v>104</v>
      </c>
      <c r="I154" s="5" t="s">
        <v>104</v>
      </c>
      <c r="J154" s="5">
        <v>7800</v>
      </c>
      <c r="K154" s="67" t="s">
        <v>709</v>
      </c>
      <c r="L154" s="5" t="s">
        <v>104</v>
      </c>
      <c r="M154" s="64" t="s">
        <v>1149</v>
      </c>
    </row>
    <row r="155" spans="1:13" ht="18.75">
      <c r="A155" s="2">
        <v>31</v>
      </c>
      <c r="B155" s="2"/>
      <c r="C155" s="104" t="s">
        <v>725</v>
      </c>
      <c r="D155" s="2">
        <v>8255</v>
      </c>
      <c r="E155" s="2">
        <v>8255</v>
      </c>
      <c r="F155" s="5" t="s">
        <v>104</v>
      </c>
      <c r="G155" s="5" t="s">
        <v>104</v>
      </c>
      <c r="H155" s="5" t="s">
        <v>104</v>
      </c>
      <c r="I155" s="5" t="s">
        <v>104</v>
      </c>
      <c r="J155" s="5">
        <v>7800</v>
      </c>
      <c r="K155" s="67" t="s">
        <v>645</v>
      </c>
      <c r="L155" s="5" t="s">
        <v>104</v>
      </c>
      <c r="M155" s="64" t="s">
        <v>1149</v>
      </c>
    </row>
    <row r="156" spans="1:13" ht="18.75">
      <c r="A156" s="2">
        <v>32</v>
      </c>
      <c r="B156" s="2"/>
      <c r="C156" s="104" t="s">
        <v>729</v>
      </c>
      <c r="D156" s="2">
        <v>7200</v>
      </c>
      <c r="E156" s="2">
        <v>7992</v>
      </c>
      <c r="F156" s="5" t="s">
        <v>104</v>
      </c>
      <c r="G156" s="5" t="s">
        <v>104</v>
      </c>
      <c r="H156" s="5" t="s">
        <v>104</v>
      </c>
      <c r="I156" s="5" t="s">
        <v>104</v>
      </c>
      <c r="J156" s="5">
        <v>7800</v>
      </c>
      <c r="K156" s="67" t="s">
        <v>739</v>
      </c>
      <c r="L156" s="2">
        <v>41</v>
      </c>
      <c r="M156" s="64" t="s">
        <v>1149</v>
      </c>
    </row>
    <row r="157" spans="1:13" ht="18.75">
      <c r="A157" s="2">
        <v>33</v>
      </c>
      <c r="B157" s="2"/>
      <c r="C157" s="104" t="s">
        <v>731</v>
      </c>
      <c r="D157" s="2">
        <v>7025</v>
      </c>
      <c r="E157" s="2">
        <v>8922</v>
      </c>
      <c r="F157" s="5" t="s">
        <v>104</v>
      </c>
      <c r="G157" s="5" t="s">
        <v>104</v>
      </c>
      <c r="H157" s="5" t="s">
        <v>104</v>
      </c>
      <c r="I157" s="5" t="s">
        <v>104</v>
      </c>
      <c r="J157" s="5">
        <v>7800</v>
      </c>
      <c r="K157" s="67" t="s">
        <v>739</v>
      </c>
      <c r="L157" s="5" t="s">
        <v>104</v>
      </c>
      <c r="M157" s="64" t="s">
        <v>1149</v>
      </c>
    </row>
    <row r="158" spans="1:13" ht="18.75">
      <c r="A158" s="2">
        <v>34</v>
      </c>
      <c r="B158" s="2"/>
      <c r="C158" s="104" t="s">
        <v>734</v>
      </c>
      <c r="D158" s="2">
        <v>7366</v>
      </c>
      <c r="E158" s="2">
        <v>7366</v>
      </c>
      <c r="F158" s="5" t="s">
        <v>104</v>
      </c>
      <c r="G158" s="5" t="s">
        <v>104</v>
      </c>
      <c r="H158" s="5" t="s">
        <v>104</v>
      </c>
      <c r="I158" s="5" t="s">
        <v>104</v>
      </c>
      <c r="J158" s="5">
        <v>7800</v>
      </c>
      <c r="K158" s="67" t="s">
        <v>739</v>
      </c>
      <c r="L158" s="2">
        <v>10</v>
      </c>
      <c r="M158" s="64" t="s">
        <v>1149</v>
      </c>
    </row>
    <row r="159" spans="1:13" ht="18.75">
      <c r="A159" s="2">
        <v>35</v>
      </c>
      <c r="B159" s="2"/>
      <c r="C159" s="104" t="s">
        <v>736</v>
      </c>
      <c r="D159" s="2">
        <v>10900</v>
      </c>
      <c r="E159" s="2">
        <v>8763</v>
      </c>
      <c r="F159" s="5" t="s">
        <v>104</v>
      </c>
      <c r="G159" s="5" t="s">
        <v>104</v>
      </c>
      <c r="H159" s="5" t="s">
        <v>104</v>
      </c>
      <c r="I159" s="5" t="s">
        <v>104</v>
      </c>
      <c r="J159" s="5" t="s">
        <v>104</v>
      </c>
      <c r="K159" s="67" t="s">
        <v>739</v>
      </c>
      <c r="L159" s="5" t="s">
        <v>104</v>
      </c>
      <c r="M159" s="64" t="s">
        <v>1149</v>
      </c>
    </row>
    <row r="160" spans="1:13" ht="18.75">
      <c r="A160" s="2">
        <v>36</v>
      </c>
      <c r="B160" s="2"/>
      <c r="C160" s="104" t="s">
        <v>1155</v>
      </c>
      <c r="D160" s="2">
        <v>6675</v>
      </c>
      <c r="E160" s="2">
        <v>8477</v>
      </c>
      <c r="F160" s="5" t="s">
        <v>104</v>
      </c>
      <c r="G160" s="5" t="s">
        <v>104</v>
      </c>
      <c r="H160" s="5" t="s">
        <v>104</v>
      </c>
      <c r="I160" s="5" t="s">
        <v>104</v>
      </c>
      <c r="J160" s="5" t="s">
        <v>104</v>
      </c>
      <c r="K160" s="67" t="s">
        <v>739</v>
      </c>
      <c r="L160" s="5" t="s">
        <v>104</v>
      </c>
      <c r="M160" s="64" t="s">
        <v>1149</v>
      </c>
    </row>
    <row r="161" spans="1:13" ht="18.75">
      <c r="A161" s="2">
        <v>37</v>
      </c>
      <c r="B161" s="2"/>
      <c r="C161" s="104" t="s">
        <v>732</v>
      </c>
      <c r="D161" s="2">
        <v>6630</v>
      </c>
      <c r="E161" s="2">
        <v>8420</v>
      </c>
      <c r="F161" s="5" t="s">
        <v>104</v>
      </c>
      <c r="G161" s="5" t="s">
        <v>104</v>
      </c>
      <c r="H161" s="5" t="s">
        <v>104</v>
      </c>
      <c r="I161" s="5" t="s">
        <v>104</v>
      </c>
      <c r="J161" s="5" t="s">
        <v>104</v>
      </c>
      <c r="K161" s="5" t="s">
        <v>104</v>
      </c>
      <c r="L161" s="5" t="s">
        <v>104</v>
      </c>
      <c r="M161" s="64" t="s">
        <v>1149</v>
      </c>
    </row>
    <row r="162" spans="1:13" ht="18.75">
      <c r="A162" s="2">
        <v>38</v>
      </c>
      <c r="B162" s="2"/>
      <c r="C162" s="104" t="s">
        <v>1156</v>
      </c>
      <c r="D162" s="2">
        <v>6675</v>
      </c>
      <c r="E162" s="2">
        <v>8477</v>
      </c>
      <c r="F162" s="5" t="s">
        <v>104</v>
      </c>
      <c r="G162" s="5" t="s">
        <v>104</v>
      </c>
      <c r="H162" s="5" t="s">
        <v>104</v>
      </c>
      <c r="I162" s="5" t="s">
        <v>104</v>
      </c>
      <c r="J162" s="5" t="s">
        <v>104</v>
      </c>
      <c r="K162" s="5" t="s">
        <v>104</v>
      </c>
      <c r="L162" s="5" t="s">
        <v>104</v>
      </c>
      <c r="M162" s="64" t="s">
        <v>1149</v>
      </c>
    </row>
    <row r="163" spans="1:13" ht="18.75">
      <c r="A163" s="2">
        <v>39</v>
      </c>
      <c r="B163" s="2"/>
      <c r="C163" s="104" t="s">
        <v>1157</v>
      </c>
      <c r="D163" s="2">
        <v>9500</v>
      </c>
      <c r="E163" s="2" t="s">
        <v>104</v>
      </c>
      <c r="F163" s="5" t="s">
        <v>104</v>
      </c>
      <c r="G163" s="5" t="s">
        <v>104</v>
      </c>
      <c r="H163" s="5" t="s">
        <v>104</v>
      </c>
      <c r="I163" s="5" t="s">
        <v>104</v>
      </c>
      <c r="J163" s="5" t="s">
        <v>104</v>
      </c>
      <c r="K163" s="5" t="s">
        <v>104</v>
      </c>
      <c r="L163" s="5" t="s">
        <v>104</v>
      </c>
      <c r="M163" s="64" t="s">
        <v>1149</v>
      </c>
    </row>
    <row r="164" spans="1:13" ht="18.75">
      <c r="A164" s="2">
        <v>40</v>
      </c>
      <c r="B164" s="2"/>
      <c r="C164" s="104" t="s">
        <v>1158</v>
      </c>
      <c r="D164" s="2">
        <v>5180</v>
      </c>
      <c r="E164" s="2">
        <v>6579</v>
      </c>
      <c r="F164" s="5" t="s">
        <v>104</v>
      </c>
      <c r="G164" s="5" t="s">
        <v>104</v>
      </c>
      <c r="H164" s="5" t="s">
        <v>104</v>
      </c>
      <c r="I164" s="5" t="s">
        <v>104</v>
      </c>
      <c r="J164" s="5" t="s">
        <v>104</v>
      </c>
      <c r="K164" s="5" t="s">
        <v>104</v>
      </c>
      <c r="L164" s="5" t="s">
        <v>104</v>
      </c>
      <c r="M164" s="64" t="s">
        <v>1149</v>
      </c>
    </row>
    <row r="165" spans="1:13" ht="18.75">
      <c r="A165" s="2">
        <v>41</v>
      </c>
      <c r="B165" s="2"/>
      <c r="C165" s="104" t="s">
        <v>1159</v>
      </c>
      <c r="D165" s="2">
        <v>9000</v>
      </c>
      <c r="E165" s="2" t="s">
        <v>104</v>
      </c>
      <c r="F165" s="5">
        <v>780</v>
      </c>
      <c r="G165" s="5">
        <v>780</v>
      </c>
      <c r="H165" s="5">
        <v>780</v>
      </c>
      <c r="I165" s="5" t="s">
        <v>104</v>
      </c>
      <c r="J165" s="67">
        <v>780</v>
      </c>
      <c r="K165" s="67">
        <v>780</v>
      </c>
      <c r="L165" s="5" t="s">
        <v>104</v>
      </c>
      <c r="M165" s="64" t="s">
        <v>1149</v>
      </c>
    </row>
    <row r="166" spans="1:13" ht="18.75">
      <c r="A166" s="2">
        <v>42</v>
      </c>
      <c r="B166" s="2"/>
      <c r="C166" s="104" t="s">
        <v>1160</v>
      </c>
      <c r="D166" s="2">
        <v>8500</v>
      </c>
      <c r="E166" s="2" t="s">
        <v>104</v>
      </c>
      <c r="F166" s="5" t="s">
        <v>104</v>
      </c>
      <c r="G166" s="5" t="s">
        <v>104</v>
      </c>
      <c r="H166" s="5" t="s">
        <v>104</v>
      </c>
      <c r="I166" s="5" t="s">
        <v>104</v>
      </c>
      <c r="J166" s="5" t="s">
        <v>104</v>
      </c>
      <c r="K166" s="5" t="s">
        <v>104</v>
      </c>
      <c r="L166" s="5" t="s">
        <v>104</v>
      </c>
      <c r="M166" s="64" t="s">
        <v>1149</v>
      </c>
    </row>
    <row r="167" spans="1:13" ht="18.75">
      <c r="A167" s="2">
        <v>43</v>
      </c>
      <c r="B167" s="2"/>
      <c r="C167" s="104" t="s">
        <v>1161</v>
      </c>
      <c r="D167" s="2">
        <v>5555</v>
      </c>
      <c r="E167" s="2">
        <v>7055</v>
      </c>
      <c r="F167" s="5" t="s">
        <v>104</v>
      </c>
      <c r="G167" s="5" t="s">
        <v>104</v>
      </c>
      <c r="H167" s="5" t="s">
        <v>104</v>
      </c>
      <c r="I167" s="5" t="s">
        <v>104</v>
      </c>
      <c r="J167" s="5" t="s">
        <v>104</v>
      </c>
      <c r="K167" s="5" t="s">
        <v>104</v>
      </c>
      <c r="L167" s="5" t="s">
        <v>104</v>
      </c>
      <c r="M167" s="64" t="s">
        <v>1149</v>
      </c>
    </row>
    <row r="168" spans="1:13" ht="18.75">
      <c r="A168" s="2">
        <v>44</v>
      </c>
      <c r="B168" s="2"/>
      <c r="C168" s="104" t="s">
        <v>1162</v>
      </c>
      <c r="D168" s="2">
        <v>5180</v>
      </c>
      <c r="E168" s="2">
        <v>6579</v>
      </c>
      <c r="F168" s="5" t="s">
        <v>104</v>
      </c>
      <c r="G168" s="5" t="s">
        <v>104</v>
      </c>
      <c r="H168" s="5" t="s">
        <v>104</v>
      </c>
      <c r="I168" s="5" t="s">
        <v>104</v>
      </c>
      <c r="J168" s="5" t="s">
        <v>104</v>
      </c>
      <c r="K168" s="5" t="s">
        <v>104</v>
      </c>
      <c r="L168" s="5" t="s">
        <v>104</v>
      </c>
      <c r="M168" s="64" t="s">
        <v>1149</v>
      </c>
    </row>
    <row r="169" spans="1:13" ht="18.75">
      <c r="A169" s="2">
        <v>45</v>
      </c>
      <c r="B169" s="2"/>
      <c r="C169" s="104" t="s">
        <v>1163</v>
      </c>
      <c r="D169" s="2">
        <v>7000</v>
      </c>
      <c r="E169" s="2" t="s">
        <v>104</v>
      </c>
      <c r="F169" s="5" t="s">
        <v>104</v>
      </c>
      <c r="G169" s="5" t="s">
        <v>104</v>
      </c>
      <c r="H169" s="5" t="s">
        <v>104</v>
      </c>
      <c r="I169" s="5" t="s">
        <v>104</v>
      </c>
      <c r="J169" s="67">
        <v>780</v>
      </c>
      <c r="K169" s="5" t="s">
        <v>104</v>
      </c>
      <c r="L169" s="5" t="s">
        <v>104</v>
      </c>
      <c r="M169" s="64" t="s">
        <v>1149</v>
      </c>
    </row>
    <row r="170" spans="1:13" ht="18.75">
      <c r="A170" s="2">
        <v>46</v>
      </c>
      <c r="B170" s="2"/>
      <c r="C170" s="104" t="s">
        <v>1164</v>
      </c>
      <c r="D170" s="2">
        <v>7425</v>
      </c>
      <c r="E170" s="2">
        <v>8242</v>
      </c>
      <c r="F170" s="5" t="s">
        <v>104</v>
      </c>
      <c r="G170" s="5" t="s">
        <v>104</v>
      </c>
      <c r="H170" s="5" t="s">
        <v>104</v>
      </c>
      <c r="I170" s="5" t="s">
        <v>104</v>
      </c>
      <c r="J170" s="67">
        <v>752</v>
      </c>
      <c r="K170" s="5" t="s">
        <v>104</v>
      </c>
      <c r="L170" s="5" t="s">
        <v>104</v>
      </c>
      <c r="M170" s="64" t="s">
        <v>1149</v>
      </c>
    </row>
    <row r="171" spans="1:13" ht="18.75">
      <c r="A171" s="2">
        <v>47</v>
      </c>
      <c r="B171" s="2"/>
      <c r="C171" s="104" t="s">
        <v>1165</v>
      </c>
      <c r="D171" s="2">
        <v>17513</v>
      </c>
      <c r="E171" s="5" t="s">
        <v>104</v>
      </c>
      <c r="F171" s="5" t="s">
        <v>104</v>
      </c>
      <c r="G171" s="5" t="s">
        <v>104</v>
      </c>
      <c r="H171" s="5" t="s">
        <v>104</v>
      </c>
      <c r="I171" s="5" t="s">
        <v>104</v>
      </c>
      <c r="J171" s="5" t="s">
        <v>104</v>
      </c>
      <c r="K171" s="5" t="s">
        <v>104</v>
      </c>
      <c r="L171" s="5" t="s">
        <v>104</v>
      </c>
      <c r="M171" s="64" t="s">
        <v>1149</v>
      </c>
    </row>
    <row r="172" spans="1:13" ht="18.75">
      <c r="A172" s="2">
        <v>48</v>
      </c>
      <c r="B172" s="2"/>
      <c r="C172" s="104" t="s">
        <v>1166</v>
      </c>
      <c r="D172" s="2">
        <v>15500</v>
      </c>
      <c r="E172" s="5" t="s">
        <v>104</v>
      </c>
      <c r="F172" s="5" t="s">
        <v>104</v>
      </c>
      <c r="G172" s="5" t="s">
        <v>104</v>
      </c>
      <c r="H172" s="5" t="s">
        <v>104</v>
      </c>
      <c r="I172" s="5" t="s">
        <v>104</v>
      </c>
      <c r="J172" s="5" t="s">
        <v>104</v>
      </c>
      <c r="K172" s="5" t="s">
        <v>104</v>
      </c>
      <c r="L172" s="5" t="s">
        <v>104</v>
      </c>
      <c r="M172" s="64" t="s">
        <v>1149</v>
      </c>
    </row>
    <row r="173" spans="1:13" ht="18.75">
      <c r="A173" s="2">
        <v>49</v>
      </c>
      <c r="B173" s="2"/>
      <c r="C173" s="104" t="s">
        <v>1167</v>
      </c>
      <c r="D173" s="2">
        <v>15150</v>
      </c>
      <c r="E173" s="5" t="s">
        <v>104</v>
      </c>
      <c r="F173" s="5" t="s">
        <v>104</v>
      </c>
      <c r="G173" s="5" t="s">
        <v>104</v>
      </c>
      <c r="H173" s="5" t="s">
        <v>104</v>
      </c>
      <c r="I173" s="5" t="s">
        <v>104</v>
      </c>
      <c r="J173" s="5" t="s">
        <v>104</v>
      </c>
      <c r="K173" s="5" t="s">
        <v>104</v>
      </c>
      <c r="L173" s="5" t="s">
        <v>104</v>
      </c>
      <c r="M173" s="64" t="s">
        <v>1149</v>
      </c>
    </row>
    <row r="174" spans="1:13" ht="18.75">
      <c r="A174" s="2">
        <v>50</v>
      </c>
      <c r="B174" s="2"/>
      <c r="C174" s="104" t="s">
        <v>1168</v>
      </c>
      <c r="D174" s="2">
        <v>15350</v>
      </c>
      <c r="E174" s="5" t="s">
        <v>104</v>
      </c>
      <c r="F174" s="5" t="s">
        <v>104</v>
      </c>
      <c r="G174" s="5" t="s">
        <v>104</v>
      </c>
      <c r="H174" s="5" t="s">
        <v>104</v>
      </c>
      <c r="I174" s="5" t="s">
        <v>104</v>
      </c>
      <c r="J174" s="5" t="s">
        <v>104</v>
      </c>
      <c r="K174" s="5" t="s">
        <v>104</v>
      </c>
      <c r="L174" s="5" t="s">
        <v>104</v>
      </c>
      <c r="M174" s="64" t="s">
        <v>1149</v>
      </c>
    </row>
    <row r="175" spans="1:13" ht="18.75">
      <c r="A175" s="2">
        <v>51</v>
      </c>
      <c r="B175" s="2"/>
      <c r="C175" s="104" t="s">
        <v>1169</v>
      </c>
      <c r="D175" s="2">
        <v>15450</v>
      </c>
      <c r="E175" s="5" t="s">
        <v>104</v>
      </c>
      <c r="F175" s="5" t="s">
        <v>104</v>
      </c>
      <c r="G175" s="5" t="s">
        <v>104</v>
      </c>
      <c r="H175" s="5" t="s">
        <v>104</v>
      </c>
      <c r="I175" s="5" t="s">
        <v>104</v>
      </c>
      <c r="J175" s="5" t="s">
        <v>104</v>
      </c>
      <c r="K175" s="5" t="s">
        <v>104</v>
      </c>
      <c r="L175" s="5" t="s">
        <v>104</v>
      </c>
      <c r="M175" s="64" t="s">
        <v>1149</v>
      </c>
    </row>
    <row r="176" spans="1:13" ht="60">
      <c r="A176" s="2" t="s">
        <v>908</v>
      </c>
      <c r="B176" s="129" t="s">
        <v>172</v>
      </c>
      <c r="C176" s="46" t="s">
        <v>747</v>
      </c>
      <c r="D176" s="2"/>
      <c r="E176" s="5" t="s">
        <v>104</v>
      </c>
      <c r="F176" s="5" t="s">
        <v>104</v>
      </c>
      <c r="G176" s="5" t="s">
        <v>104</v>
      </c>
      <c r="H176" s="2"/>
      <c r="I176" s="5" t="s">
        <v>104</v>
      </c>
      <c r="J176" s="5" t="s">
        <v>104</v>
      </c>
      <c r="K176" s="5" t="s">
        <v>104</v>
      </c>
      <c r="L176" s="5" t="s">
        <v>104</v>
      </c>
      <c r="M176" s="44" t="s">
        <v>1170</v>
      </c>
    </row>
    <row r="177" spans="1:13" ht="18.75">
      <c r="A177" s="2">
        <v>2</v>
      </c>
      <c r="B177" s="124"/>
      <c r="C177" s="46" t="s">
        <v>748</v>
      </c>
      <c r="D177" s="2">
        <v>12916</v>
      </c>
      <c r="E177" s="5" t="s">
        <v>104</v>
      </c>
      <c r="F177" s="5" t="s">
        <v>104</v>
      </c>
      <c r="G177" s="5" t="s">
        <v>104</v>
      </c>
      <c r="H177" s="2">
        <v>4000</v>
      </c>
      <c r="I177" s="5" t="s">
        <v>104</v>
      </c>
      <c r="J177" s="5" t="s">
        <v>104</v>
      </c>
      <c r="K177" s="5" t="s">
        <v>104</v>
      </c>
      <c r="L177" s="2">
        <v>20176210962</v>
      </c>
      <c r="M177" s="595" t="s">
        <v>998</v>
      </c>
    </row>
    <row r="178" spans="1:13" ht="18.75">
      <c r="A178" s="2">
        <v>3</v>
      </c>
      <c r="B178" s="124"/>
      <c r="C178" s="46" t="s">
        <v>749</v>
      </c>
      <c r="D178" s="2">
        <v>12265</v>
      </c>
      <c r="E178" s="5" t="s">
        <v>104</v>
      </c>
      <c r="F178" s="5" t="s">
        <v>104</v>
      </c>
      <c r="G178" s="5" t="s">
        <v>104</v>
      </c>
      <c r="H178" s="2">
        <v>4000</v>
      </c>
      <c r="I178" s="5" t="s">
        <v>104</v>
      </c>
      <c r="J178" s="5" t="s">
        <v>104</v>
      </c>
      <c r="K178" s="5" t="s">
        <v>104</v>
      </c>
      <c r="L178" s="2">
        <v>20176197020</v>
      </c>
      <c r="M178" s="595" t="s">
        <v>998</v>
      </c>
    </row>
    <row r="179" spans="1:13" ht="18.75">
      <c r="A179" s="2">
        <v>4</v>
      </c>
      <c r="B179" s="124"/>
      <c r="C179" s="46" t="s">
        <v>752</v>
      </c>
      <c r="D179" s="2">
        <v>12265</v>
      </c>
      <c r="E179" s="5" t="s">
        <v>104</v>
      </c>
      <c r="F179" s="5" t="s">
        <v>104</v>
      </c>
      <c r="G179" s="5" t="s">
        <v>104</v>
      </c>
      <c r="H179" s="2">
        <v>4000</v>
      </c>
      <c r="I179" s="5" t="s">
        <v>104</v>
      </c>
      <c r="J179" s="5" t="s">
        <v>104</v>
      </c>
      <c r="K179" s="5" t="s">
        <v>104</v>
      </c>
      <c r="L179" s="2">
        <v>20176184588</v>
      </c>
      <c r="M179" s="595" t="s">
        <v>998</v>
      </c>
    </row>
    <row r="180" spans="1:13" ht="18.75">
      <c r="A180" s="2">
        <v>5</v>
      </c>
      <c r="B180" s="124"/>
      <c r="C180" s="46" t="s">
        <v>756</v>
      </c>
      <c r="D180" s="2">
        <v>10790</v>
      </c>
      <c r="E180" s="5" t="s">
        <v>104</v>
      </c>
      <c r="F180" s="5" t="s">
        <v>104</v>
      </c>
      <c r="G180" s="5" t="s">
        <v>104</v>
      </c>
      <c r="H180" s="2">
        <v>3000</v>
      </c>
      <c r="I180" s="5" t="s">
        <v>104</v>
      </c>
      <c r="J180" s="5" t="s">
        <v>104</v>
      </c>
      <c r="K180" s="5" t="s">
        <v>104</v>
      </c>
      <c r="L180" s="2">
        <v>50012958560</v>
      </c>
      <c r="M180" s="595" t="s">
        <v>998</v>
      </c>
    </row>
    <row r="181" spans="1:13" ht="18.75">
      <c r="A181" s="2">
        <v>6</v>
      </c>
      <c r="B181" s="124"/>
      <c r="C181" s="46" t="s">
        <v>758</v>
      </c>
      <c r="D181" s="2">
        <v>11440</v>
      </c>
      <c r="E181" s="5" t="s">
        <v>104</v>
      </c>
      <c r="F181" s="5" t="s">
        <v>104</v>
      </c>
      <c r="G181" s="5" t="s">
        <v>104</v>
      </c>
      <c r="H181" s="2">
        <v>4000</v>
      </c>
      <c r="I181" s="5" t="s">
        <v>104</v>
      </c>
      <c r="J181" s="5" t="s">
        <v>104</v>
      </c>
      <c r="K181" s="5" t="s">
        <v>104</v>
      </c>
      <c r="L181" s="2">
        <v>50017043331</v>
      </c>
      <c r="M181" s="595" t="s">
        <v>998</v>
      </c>
    </row>
    <row r="182" spans="1:13" ht="18.75">
      <c r="A182" s="2">
        <v>7</v>
      </c>
      <c r="B182" s="124"/>
      <c r="C182" s="46" t="s">
        <v>759</v>
      </c>
      <c r="D182" s="36">
        <v>11440</v>
      </c>
      <c r="E182" s="5" t="s">
        <v>104</v>
      </c>
      <c r="F182" s="5" t="s">
        <v>104</v>
      </c>
      <c r="G182" s="5" t="s">
        <v>104</v>
      </c>
      <c r="H182" s="2">
        <v>4000</v>
      </c>
      <c r="I182" s="5" t="s">
        <v>104</v>
      </c>
      <c r="J182" s="5" t="s">
        <v>104</v>
      </c>
      <c r="K182" s="5" t="s">
        <v>104</v>
      </c>
      <c r="L182" s="2">
        <v>50029155199</v>
      </c>
      <c r="M182" s="595" t="s">
        <v>998</v>
      </c>
    </row>
    <row r="183" spans="1:13" ht="18.75">
      <c r="A183" s="2">
        <v>8</v>
      </c>
      <c r="B183" s="124"/>
      <c r="C183" s="46" t="s">
        <v>753</v>
      </c>
      <c r="D183" s="2">
        <v>11440</v>
      </c>
      <c r="E183" s="5" t="s">
        <v>104</v>
      </c>
      <c r="F183" s="5" t="s">
        <v>104</v>
      </c>
      <c r="G183" s="5" t="s">
        <v>104</v>
      </c>
      <c r="H183" s="2">
        <v>4000</v>
      </c>
      <c r="I183" s="5" t="s">
        <v>104</v>
      </c>
      <c r="J183" s="5" t="s">
        <v>104</v>
      </c>
      <c r="K183" s="5" t="s">
        <v>104</v>
      </c>
      <c r="L183" s="2">
        <v>50030077941</v>
      </c>
      <c r="M183" s="595" t="s">
        <v>998</v>
      </c>
    </row>
    <row r="184" spans="1:13" ht="18.75">
      <c r="A184" s="2">
        <v>9</v>
      </c>
      <c r="B184" s="124"/>
      <c r="C184" s="46" t="s">
        <v>761</v>
      </c>
      <c r="D184" s="2">
        <v>12772</v>
      </c>
      <c r="E184" s="5" t="s">
        <v>104</v>
      </c>
      <c r="F184" s="5" t="s">
        <v>104</v>
      </c>
      <c r="G184" s="5" t="s">
        <v>104</v>
      </c>
      <c r="H184" s="2">
        <v>3000</v>
      </c>
      <c r="I184" s="5" t="s">
        <v>104</v>
      </c>
      <c r="J184" s="5" t="s">
        <v>104</v>
      </c>
      <c r="K184" s="5" t="s">
        <v>104</v>
      </c>
      <c r="L184" s="2">
        <v>20176187839</v>
      </c>
      <c r="M184" s="595" t="s">
        <v>998</v>
      </c>
    </row>
    <row r="185" spans="1:13" ht="18.75">
      <c r="A185" s="2">
        <v>10</v>
      </c>
      <c r="B185" s="124"/>
      <c r="C185" s="46" t="s">
        <v>763</v>
      </c>
      <c r="D185" s="2">
        <v>12772</v>
      </c>
      <c r="E185" s="5" t="s">
        <v>104</v>
      </c>
      <c r="F185" s="5" t="s">
        <v>104</v>
      </c>
      <c r="G185" s="5" t="s">
        <v>104</v>
      </c>
      <c r="H185" s="2">
        <v>3000</v>
      </c>
      <c r="I185" s="5" t="s">
        <v>104</v>
      </c>
      <c r="J185" s="5" t="s">
        <v>104</v>
      </c>
      <c r="K185" s="5" t="s">
        <v>104</v>
      </c>
      <c r="L185" s="2">
        <v>20176187851</v>
      </c>
      <c r="M185" s="595" t="s">
        <v>998</v>
      </c>
    </row>
    <row r="186" spans="1:13" ht="18.75">
      <c r="A186" s="2">
        <v>11</v>
      </c>
      <c r="B186" s="124"/>
      <c r="C186" s="46" t="s">
        <v>764</v>
      </c>
      <c r="D186" s="2">
        <v>12519</v>
      </c>
      <c r="E186" s="5" t="s">
        <v>104</v>
      </c>
      <c r="F186" s="5" t="s">
        <v>104</v>
      </c>
      <c r="G186" s="5" t="s">
        <v>104</v>
      </c>
      <c r="H186" s="2">
        <v>3000</v>
      </c>
      <c r="I186" s="5" t="s">
        <v>104</v>
      </c>
      <c r="J186" s="5" t="s">
        <v>104</v>
      </c>
      <c r="K186" s="5" t="s">
        <v>104</v>
      </c>
      <c r="L186" s="2">
        <v>20176187942</v>
      </c>
      <c r="M186" s="595" t="s">
        <v>998</v>
      </c>
    </row>
    <row r="187" spans="1:13" ht="18.75">
      <c r="A187" s="2">
        <v>12</v>
      </c>
      <c r="B187" s="124"/>
      <c r="C187" s="46" t="s">
        <v>766</v>
      </c>
      <c r="D187" s="2">
        <v>12772</v>
      </c>
      <c r="E187" s="5" t="s">
        <v>104</v>
      </c>
      <c r="F187" s="5" t="s">
        <v>104</v>
      </c>
      <c r="G187" s="5" t="s">
        <v>104</v>
      </c>
      <c r="H187" s="2">
        <v>3000</v>
      </c>
      <c r="I187" s="5" t="s">
        <v>104</v>
      </c>
      <c r="J187" s="5" t="s">
        <v>104</v>
      </c>
      <c r="K187" s="5" t="s">
        <v>104</v>
      </c>
      <c r="L187" s="2">
        <v>20176188027</v>
      </c>
      <c r="M187" s="595" t="s">
        <v>998</v>
      </c>
    </row>
    <row r="188" spans="1:13" ht="18.75">
      <c r="A188" s="2">
        <v>13</v>
      </c>
      <c r="B188" s="124"/>
      <c r="C188" s="46" t="s">
        <v>768</v>
      </c>
      <c r="D188" s="2">
        <v>12519</v>
      </c>
      <c r="E188" s="5" t="s">
        <v>104</v>
      </c>
      <c r="F188" s="5" t="s">
        <v>104</v>
      </c>
      <c r="G188" s="5" t="s">
        <v>104</v>
      </c>
      <c r="H188" s="2">
        <v>3000</v>
      </c>
      <c r="I188" s="5" t="s">
        <v>104</v>
      </c>
      <c r="J188" s="5" t="s">
        <v>104</v>
      </c>
      <c r="K188" s="5" t="s">
        <v>104</v>
      </c>
      <c r="L188" s="2">
        <v>20176188301</v>
      </c>
      <c r="M188" s="595" t="s">
        <v>998</v>
      </c>
    </row>
    <row r="189" spans="1:13" ht="18.75">
      <c r="A189" s="2">
        <v>14</v>
      </c>
      <c r="B189" s="124"/>
      <c r="C189" s="46" t="s">
        <v>770</v>
      </c>
      <c r="D189" s="2">
        <v>12054</v>
      </c>
      <c r="E189" s="5" t="s">
        <v>104</v>
      </c>
      <c r="F189" s="5" t="s">
        <v>104</v>
      </c>
      <c r="G189" s="5" t="s">
        <v>104</v>
      </c>
      <c r="H189" s="2">
        <v>3000</v>
      </c>
      <c r="I189" s="5" t="s">
        <v>104</v>
      </c>
      <c r="J189" s="5" t="s">
        <v>104</v>
      </c>
      <c r="K189" s="5" t="s">
        <v>104</v>
      </c>
      <c r="L189" s="2">
        <v>20176195012</v>
      </c>
      <c r="M189" s="595" t="s">
        <v>998</v>
      </c>
    </row>
    <row r="190" spans="1:13" ht="18.75">
      <c r="A190" s="2">
        <v>15</v>
      </c>
      <c r="B190" s="124"/>
      <c r="C190" s="46" t="s">
        <v>772</v>
      </c>
      <c r="D190" s="2">
        <v>11496</v>
      </c>
      <c r="E190" s="5" t="s">
        <v>104</v>
      </c>
      <c r="F190" s="5" t="s">
        <v>104</v>
      </c>
      <c r="G190" s="5" t="s">
        <v>104</v>
      </c>
      <c r="H190" s="2">
        <v>3000</v>
      </c>
      <c r="I190" s="5" t="s">
        <v>104</v>
      </c>
      <c r="J190" s="5" t="s">
        <v>104</v>
      </c>
      <c r="K190" s="5" t="s">
        <v>104</v>
      </c>
      <c r="L190" s="2">
        <v>20176196989</v>
      </c>
      <c r="M190" s="595" t="s">
        <v>998</v>
      </c>
    </row>
    <row r="191" spans="1:13" ht="18.75">
      <c r="A191" s="2">
        <v>16</v>
      </c>
      <c r="B191" s="124"/>
      <c r="C191" s="46" t="s">
        <v>774</v>
      </c>
      <c r="D191" s="2">
        <v>11496</v>
      </c>
      <c r="E191" s="5" t="s">
        <v>104</v>
      </c>
      <c r="F191" s="5" t="s">
        <v>104</v>
      </c>
      <c r="G191" s="5" t="s">
        <v>104</v>
      </c>
      <c r="H191" s="2">
        <v>3000</v>
      </c>
      <c r="I191" s="5" t="s">
        <v>104</v>
      </c>
      <c r="J191" s="5" t="s">
        <v>104</v>
      </c>
      <c r="K191" s="5" t="s">
        <v>104</v>
      </c>
      <c r="L191" s="2">
        <v>20176196923</v>
      </c>
      <c r="M191" s="595" t="s">
        <v>998</v>
      </c>
    </row>
    <row r="192" spans="1:13" ht="18.75">
      <c r="A192" s="2">
        <v>17</v>
      </c>
      <c r="B192" s="124"/>
      <c r="C192" s="46" t="s">
        <v>776</v>
      </c>
      <c r="D192" s="2">
        <v>11496</v>
      </c>
      <c r="E192" s="5" t="s">
        <v>104</v>
      </c>
      <c r="F192" s="5" t="s">
        <v>104</v>
      </c>
      <c r="G192" s="5" t="s">
        <v>104</v>
      </c>
      <c r="H192" s="2">
        <v>3000</v>
      </c>
      <c r="I192" s="5" t="s">
        <v>104</v>
      </c>
      <c r="J192" s="5" t="s">
        <v>104</v>
      </c>
      <c r="K192" s="5" t="s">
        <v>104</v>
      </c>
      <c r="L192" s="2">
        <v>20176198987</v>
      </c>
      <c r="M192" s="595" t="s">
        <v>998</v>
      </c>
    </row>
    <row r="193" spans="1:13" ht="18.75">
      <c r="A193" s="2">
        <v>18</v>
      </c>
      <c r="B193" s="52"/>
      <c r="C193" s="46" t="s">
        <v>1171</v>
      </c>
      <c r="D193" s="2">
        <v>10380</v>
      </c>
      <c r="E193" s="5" t="s">
        <v>104</v>
      </c>
      <c r="F193" s="5" t="s">
        <v>104</v>
      </c>
      <c r="G193" s="5" t="s">
        <v>104</v>
      </c>
      <c r="H193" s="2">
        <v>3000</v>
      </c>
      <c r="I193" s="5" t="s">
        <v>104</v>
      </c>
      <c r="J193" s="5" t="s">
        <v>104</v>
      </c>
      <c r="K193" s="5" t="s">
        <v>104</v>
      </c>
      <c r="L193" s="2">
        <v>20176199991</v>
      </c>
      <c r="M193" s="595" t="s">
        <v>998</v>
      </c>
    </row>
    <row r="194" spans="1:13" ht="18.75">
      <c r="A194" s="2">
        <v>19</v>
      </c>
      <c r="B194" s="124"/>
      <c r="C194" s="46" t="s">
        <v>780</v>
      </c>
      <c r="D194" s="2">
        <v>10659</v>
      </c>
      <c r="E194" s="5" t="s">
        <v>104</v>
      </c>
      <c r="F194" s="5" t="s">
        <v>104</v>
      </c>
      <c r="G194" s="5" t="s">
        <v>104</v>
      </c>
      <c r="H194" s="2">
        <v>3000</v>
      </c>
      <c r="I194" s="5" t="s">
        <v>104</v>
      </c>
      <c r="J194" s="5" t="s">
        <v>104</v>
      </c>
      <c r="K194" s="5" t="s">
        <v>104</v>
      </c>
      <c r="L194" s="2">
        <v>20176199447</v>
      </c>
      <c r="M194" s="595" t="s">
        <v>998</v>
      </c>
    </row>
    <row r="195" spans="1:13" ht="18.75">
      <c r="A195" s="2">
        <v>20</v>
      </c>
      <c r="B195" s="124"/>
      <c r="C195" s="46" t="s">
        <v>781</v>
      </c>
      <c r="D195" s="2">
        <v>10230</v>
      </c>
      <c r="E195" s="5" t="s">
        <v>104</v>
      </c>
      <c r="F195" s="5" t="s">
        <v>104</v>
      </c>
      <c r="G195" s="5" t="s">
        <v>104</v>
      </c>
      <c r="H195" s="2">
        <v>3000</v>
      </c>
      <c r="I195" s="5" t="s">
        <v>104</v>
      </c>
      <c r="J195" s="5" t="s">
        <v>104</v>
      </c>
      <c r="K195" s="5" t="s">
        <v>104</v>
      </c>
      <c r="L195" s="2">
        <v>20176210962</v>
      </c>
      <c r="M195" s="595" t="s">
        <v>998</v>
      </c>
    </row>
    <row r="196" spans="1:13" ht="18.75">
      <c r="A196" s="2">
        <v>21</v>
      </c>
      <c r="B196" s="124"/>
      <c r="C196" s="46" t="s">
        <v>782</v>
      </c>
      <c r="D196" s="2">
        <v>10938</v>
      </c>
      <c r="E196" s="5" t="s">
        <v>104</v>
      </c>
      <c r="F196" s="5" t="s">
        <v>104</v>
      </c>
      <c r="G196" s="5" t="s">
        <v>104</v>
      </c>
      <c r="H196" s="2">
        <v>3000</v>
      </c>
      <c r="I196" s="5" t="s">
        <v>104</v>
      </c>
      <c r="J196" s="5" t="s">
        <v>104</v>
      </c>
      <c r="K196" s="5" t="s">
        <v>104</v>
      </c>
      <c r="L196" s="2">
        <v>20176195056</v>
      </c>
      <c r="M196" s="595" t="s">
        <v>998</v>
      </c>
    </row>
    <row r="197" spans="1:13" ht="18.75">
      <c r="A197" s="2">
        <v>22</v>
      </c>
      <c r="B197" s="124"/>
      <c r="C197" s="46" t="s">
        <v>785</v>
      </c>
      <c r="D197" s="2">
        <v>9830</v>
      </c>
      <c r="E197" s="5" t="s">
        <v>104</v>
      </c>
      <c r="F197" s="5" t="s">
        <v>104</v>
      </c>
      <c r="G197" s="5" t="s">
        <v>104</v>
      </c>
      <c r="H197" s="2">
        <v>3000</v>
      </c>
      <c r="I197" s="5" t="s">
        <v>104</v>
      </c>
      <c r="J197" s="5" t="s">
        <v>104</v>
      </c>
      <c r="K197" s="5" t="s">
        <v>104</v>
      </c>
      <c r="L197" s="2">
        <v>50000574697</v>
      </c>
      <c r="M197" s="595" t="s">
        <v>998</v>
      </c>
    </row>
    <row r="198" spans="1:13" ht="18.75">
      <c r="A198" s="2">
        <v>23</v>
      </c>
      <c r="B198" s="124"/>
      <c r="C198" s="46" t="s">
        <v>788</v>
      </c>
      <c r="D198" s="2">
        <v>9830</v>
      </c>
      <c r="E198" s="5" t="s">
        <v>104</v>
      </c>
      <c r="F198" s="5" t="s">
        <v>104</v>
      </c>
      <c r="G198" s="5" t="s">
        <v>104</v>
      </c>
      <c r="H198" s="2">
        <v>3000</v>
      </c>
      <c r="I198" s="5" t="s">
        <v>104</v>
      </c>
      <c r="J198" s="5" t="s">
        <v>104</v>
      </c>
      <c r="K198" s="5" t="s">
        <v>104</v>
      </c>
      <c r="L198" s="2">
        <v>50002990683</v>
      </c>
      <c r="M198" s="595" t="s">
        <v>998</v>
      </c>
    </row>
    <row r="199" spans="1:13" ht="18.75">
      <c r="A199" s="2">
        <v>24</v>
      </c>
      <c r="B199" s="124"/>
      <c r="C199" s="46" t="s">
        <v>1172</v>
      </c>
      <c r="D199" s="2">
        <v>9680</v>
      </c>
      <c r="E199" s="5" t="s">
        <v>104</v>
      </c>
      <c r="F199" s="5" t="s">
        <v>104</v>
      </c>
      <c r="G199" s="5" t="s">
        <v>104</v>
      </c>
      <c r="H199" s="2">
        <v>3000</v>
      </c>
      <c r="I199" s="5" t="s">
        <v>104</v>
      </c>
      <c r="J199" s="5" t="s">
        <v>104</v>
      </c>
      <c r="K199" s="5" t="s">
        <v>104</v>
      </c>
      <c r="L199" s="2">
        <v>50013070970</v>
      </c>
      <c r="M199" s="595" t="s">
        <v>998</v>
      </c>
    </row>
    <row r="200" spans="1:13" ht="18.75">
      <c r="A200" s="2">
        <v>25</v>
      </c>
      <c r="B200" s="124"/>
      <c r="C200" s="46" t="s">
        <v>792</v>
      </c>
      <c r="D200" s="2">
        <v>9680</v>
      </c>
      <c r="E200" s="5" t="s">
        <v>104</v>
      </c>
      <c r="F200" s="5" t="s">
        <v>104</v>
      </c>
      <c r="G200" s="5" t="s">
        <v>104</v>
      </c>
      <c r="H200" s="2">
        <v>3000</v>
      </c>
      <c r="I200" s="5" t="s">
        <v>104</v>
      </c>
      <c r="J200" s="5" t="s">
        <v>104</v>
      </c>
      <c r="K200" s="5" t="s">
        <v>104</v>
      </c>
      <c r="L200" s="2">
        <v>50008907519</v>
      </c>
      <c r="M200" s="595" t="s">
        <v>998</v>
      </c>
    </row>
    <row r="201" spans="1:13" ht="18.75">
      <c r="A201" s="2">
        <v>26</v>
      </c>
      <c r="B201" s="124"/>
      <c r="C201" s="46" t="s">
        <v>1173</v>
      </c>
      <c r="D201" s="2">
        <v>9680</v>
      </c>
      <c r="E201" s="5" t="s">
        <v>104</v>
      </c>
      <c r="F201" s="5" t="s">
        <v>104</v>
      </c>
      <c r="G201" s="5" t="s">
        <v>104</v>
      </c>
      <c r="H201" s="2">
        <v>3000</v>
      </c>
      <c r="I201" s="5" t="s">
        <v>104</v>
      </c>
      <c r="J201" s="5" t="s">
        <v>104</v>
      </c>
      <c r="K201" s="5" t="s">
        <v>104</v>
      </c>
      <c r="L201" s="2">
        <v>50018991125</v>
      </c>
      <c r="M201" s="595" t="s">
        <v>998</v>
      </c>
    </row>
    <row r="202" spans="1:13" ht="18.75">
      <c r="A202" s="2">
        <v>27</v>
      </c>
      <c r="B202" s="124"/>
      <c r="C202" s="46" t="s">
        <v>1174</v>
      </c>
      <c r="D202" s="2">
        <v>9680</v>
      </c>
      <c r="E202" s="5" t="s">
        <v>104</v>
      </c>
      <c r="F202" s="5" t="s">
        <v>104</v>
      </c>
      <c r="G202" s="5" t="s">
        <v>104</v>
      </c>
      <c r="H202" s="2">
        <v>3000</v>
      </c>
      <c r="I202" s="5" t="s">
        <v>104</v>
      </c>
      <c r="J202" s="5" t="s">
        <v>104</v>
      </c>
      <c r="K202" s="5" t="s">
        <v>104</v>
      </c>
      <c r="L202" s="2">
        <v>50029835833</v>
      </c>
      <c r="M202" s="595" t="s">
        <v>998</v>
      </c>
    </row>
    <row r="203" spans="1:13" ht="18.75">
      <c r="A203" s="2">
        <v>28</v>
      </c>
      <c r="B203" s="124"/>
      <c r="C203" s="46" t="s">
        <v>797</v>
      </c>
      <c r="D203" s="2">
        <v>10634</v>
      </c>
      <c r="E203" s="5" t="s">
        <v>104</v>
      </c>
      <c r="F203" s="5" t="s">
        <v>104</v>
      </c>
      <c r="G203" s="5" t="s">
        <v>104</v>
      </c>
      <c r="H203" s="2">
        <v>2000</v>
      </c>
      <c r="I203" s="5" t="s">
        <v>104</v>
      </c>
      <c r="J203" s="5" t="s">
        <v>104</v>
      </c>
      <c r="K203" s="5" t="s">
        <v>104</v>
      </c>
      <c r="L203" s="2">
        <v>20176187884</v>
      </c>
      <c r="M203" s="595" t="s">
        <v>998</v>
      </c>
    </row>
    <row r="204" spans="1:13" ht="18.75">
      <c r="A204" s="2">
        <v>29</v>
      </c>
      <c r="B204" s="124"/>
      <c r="C204" s="46" t="s">
        <v>799</v>
      </c>
      <c r="D204" s="2">
        <v>10262</v>
      </c>
      <c r="E204" s="5" t="s">
        <v>104</v>
      </c>
      <c r="F204" s="5" t="s">
        <v>104</v>
      </c>
      <c r="G204" s="5" t="s">
        <v>104</v>
      </c>
      <c r="H204" s="2">
        <v>2000</v>
      </c>
      <c r="I204" s="5" t="s">
        <v>104</v>
      </c>
      <c r="J204" s="5" t="s">
        <v>104</v>
      </c>
      <c r="K204" s="5" t="s">
        <v>104</v>
      </c>
      <c r="L204" s="2">
        <v>20176188016</v>
      </c>
      <c r="M204" s="595" t="s">
        <v>998</v>
      </c>
    </row>
    <row r="205" spans="1:13" ht="18.75">
      <c r="A205" s="2">
        <v>30</v>
      </c>
      <c r="B205" s="124"/>
      <c r="C205" s="46" t="s">
        <v>800</v>
      </c>
      <c r="D205" s="2">
        <v>10262</v>
      </c>
      <c r="E205" s="5" t="s">
        <v>104</v>
      </c>
      <c r="F205" s="5" t="s">
        <v>104</v>
      </c>
      <c r="G205" s="5" t="s">
        <v>104</v>
      </c>
      <c r="H205" s="2">
        <v>2000</v>
      </c>
      <c r="I205" s="5" t="s">
        <v>104</v>
      </c>
      <c r="J205" s="5" t="s">
        <v>104</v>
      </c>
      <c r="K205" s="5" t="s">
        <v>104</v>
      </c>
      <c r="L205" s="2">
        <v>20176188038</v>
      </c>
      <c r="M205" s="595" t="s">
        <v>998</v>
      </c>
    </row>
    <row r="206" spans="1:13" ht="18.75">
      <c r="A206" s="2">
        <v>31</v>
      </c>
      <c r="B206" s="124"/>
      <c r="C206" s="46" t="s">
        <v>803</v>
      </c>
      <c r="D206" s="2">
        <v>10262</v>
      </c>
      <c r="E206" s="5" t="s">
        <v>104</v>
      </c>
      <c r="F206" s="5" t="s">
        <v>104</v>
      </c>
      <c r="G206" s="5" t="s">
        <v>104</v>
      </c>
      <c r="H206" s="2">
        <v>2000</v>
      </c>
      <c r="I206" s="5" t="s">
        <v>104</v>
      </c>
      <c r="J206" s="5" t="s">
        <v>104</v>
      </c>
      <c r="K206" s="5" t="s">
        <v>104</v>
      </c>
      <c r="L206" s="2">
        <v>20176188287</v>
      </c>
      <c r="M206" s="595" t="s">
        <v>998</v>
      </c>
    </row>
    <row r="207" spans="1:13" ht="18.75">
      <c r="A207" s="2">
        <v>32</v>
      </c>
      <c r="B207" s="124"/>
      <c r="C207" s="46" t="s">
        <v>805</v>
      </c>
      <c r="D207" s="2">
        <v>10262</v>
      </c>
      <c r="E207" s="5" t="s">
        <v>104</v>
      </c>
      <c r="F207" s="5" t="s">
        <v>104</v>
      </c>
      <c r="G207" s="5" t="s">
        <v>104</v>
      </c>
      <c r="H207" s="2">
        <v>2000</v>
      </c>
      <c r="I207" s="5" t="s">
        <v>104</v>
      </c>
      <c r="J207" s="5" t="s">
        <v>104</v>
      </c>
      <c r="K207" s="5" t="s">
        <v>104</v>
      </c>
      <c r="L207" s="2">
        <v>20176188130</v>
      </c>
      <c r="M207" s="595" t="s">
        <v>998</v>
      </c>
    </row>
    <row r="208" spans="1:13" ht="18.75">
      <c r="A208" s="2">
        <v>33</v>
      </c>
      <c r="B208" s="124"/>
      <c r="C208" s="46" t="s">
        <v>807</v>
      </c>
      <c r="D208" s="2">
        <v>10262</v>
      </c>
      <c r="E208" s="5" t="s">
        <v>104</v>
      </c>
      <c r="F208" s="5" t="s">
        <v>104</v>
      </c>
      <c r="G208" s="5" t="s">
        <v>104</v>
      </c>
      <c r="H208" s="2">
        <v>2000</v>
      </c>
      <c r="I208" s="5" t="s">
        <v>104</v>
      </c>
      <c r="J208" s="5" t="s">
        <v>104</v>
      </c>
      <c r="K208" s="5" t="s">
        <v>104</v>
      </c>
      <c r="L208" s="2">
        <v>20176192157</v>
      </c>
      <c r="M208" s="595" t="s">
        <v>998</v>
      </c>
    </row>
    <row r="209" spans="1:13" ht="18.75">
      <c r="A209" s="2">
        <v>34</v>
      </c>
      <c r="B209" s="124"/>
      <c r="C209" s="46" t="s">
        <v>808</v>
      </c>
      <c r="D209" s="2">
        <v>9680</v>
      </c>
      <c r="E209" s="5" t="s">
        <v>104</v>
      </c>
      <c r="F209" s="5" t="s">
        <v>104</v>
      </c>
      <c r="G209" s="5" t="s">
        <v>104</v>
      </c>
      <c r="H209" s="2">
        <v>3000</v>
      </c>
      <c r="I209" s="5" t="s">
        <v>104</v>
      </c>
      <c r="J209" s="5" t="s">
        <v>104</v>
      </c>
      <c r="K209" s="5" t="s">
        <v>104</v>
      </c>
      <c r="L209" s="2">
        <v>20176199684</v>
      </c>
      <c r="M209" s="595" t="s">
        <v>998</v>
      </c>
    </row>
    <row r="210" spans="1:13" ht="18.75">
      <c r="A210" s="2">
        <v>35</v>
      </c>
      <c r="B210" s="124"/>
      <c r="C210" s="46" t="s">
        <v>810</v>
      </c>
      <c r="D210" s="2">
        <v>8728</v>
      </c>
      <c r="E210" s="5" t="s">
        <v>104</v>
      </c>
      <c r="F210" s="5" t="s">
        <v>104</v>
      </c>
      <c r="G210" s="5" t="s">
        <v>104</v>
      </c>
      <c r="H210" s="2">
        <v>2000</v>
      </c>
      <c r="I210" s="5" t="s">
        <v>104</v>
      </c>
      <c r="J210" s="5" t="s">
        <v>104</v>
      </c>
      <c r="K210" s="5" t="s">
        <v>104</v>
      </c>
      <c r="L210" s="2">
        <v>20176199775</v>
      </c>
      <c r="M210" s="595" t="s">
        <v>998</v>
      </c>
    </row>
    <row r="211" spans="1:13" ht="18.75">
      <c r="A211" s="2">
        <v>36</v>
      </c>
      <c r="B211" s="124"/>
      <c r="C211" s="46" t="s">
        <v>813</v>
      </c>
      <c r="D211" s="2">
        <v>8728</v>
      </c>
      <c r="E211" s="5" t="s">
        <v>104</v>
      </c>
      <c r="F211" s="5" t="s">
        <v>104</v>
      </c>
      <c r="G211" s="5" t="s">
        <v>104</v>
      </c>
      <c r="H211" s="2">
        <v>2000</v>
      </c>
      <c r="I211" s="5" t="s">
        <v>104</v>
      </c>
      <c r="J211" s="5" t="s">
        <v>104</v>
      </c>
      <c r="K211" s="5" t="s">
        <v>104</v>
      </c>
      <c r="L211" s="2">
        <v>20176201390</v>
      </c>
      <c r="M211" s="595" t="s">
        <v>998</v>
      </c>
    </row>
    <row r="212" spans="1:13" ht="18.75">
      <c r="A212" s="2">
        <v>37</v>
      </c>
      <c r="B212" s="124"/>
      <c r="C212" s="46" t="s">
        <v>814</v>
      </c>
      <c r="D212" s="2">
        <v>8370</v>
      </c>
      <c r="E212" s="5" t="s">
        <v>104</v>
      </c>
      <c r="F212" s="5" t="s">
        <v>104</v>
      </c>
      <c r="G212" s="5" t="s">
        <v>104</v>
      </c>
      <c r="H212" s="2">
        <v>2000</v>
      </c>
      <c r="I212" s="5" t="s">
        <v>104</v>
      </c>
      <c r="J212" s="5" t="s">
        <v>104</v>
      </c>
      <c r="K212" s="5" t="s">
        <v>104</v>
      </c>
      <c r="L212" s="2">
        <v>20176210962</v>
      </c>
      <c r="M212" s="595" t="s">
        <v>998</v>
      </c>
    </row>
    <row r="213" spans="1:13" ht="18.75">
      <c r="A213" s="2">
        <v>38</v>
      </c>
      <c r="B213" s="124"/>
      <c r="C213" s="46" t="s">
        <v>816</v>
      </c>
      <c r="D213" s="2">
        <v>9351</v>
      </c>
      <c r="E213" s="5" t="s">
        <v>104</v>
      </c>
      <c r="F213" s="5" t="s">
        <v>104</v>
      </c>
      <c r="G213" s="5" t="s">
        <v>104</v>
      </c>
      <c r="H213" s="2">
        <v>2000</v>
      </c>
      <c r="I213" s="5" t="s">
        <v>104</v>
      </c>
      <c r="J213" s="5" t="s">
        <v>104</v>
      </c>
      <c r="K213" s="5" t="s">
        <v>104</v>
      </c>
      <c r="L213" s="2">
        <v>20176188185</v>
      </c>
      <c r="M213" s="595" t="s">
        <v>998</v>
      </c>
    </row>
    <row r="214" spans="1:13" ht="18.75">
      <c r="A214" s="2">
        <v>39</v>
      </c>
      <c r="B214" s="124"/>
      <c r="C214" s="46" t="s">
        <v>820</v>
      </c>
      <c r="D214" s="2">
        <v>9351</v>
      </c>
      <c r="E214" s="5" t="s">
        <v>104</v>
      </c>
      <c r="F214" s="5" t="s">
        <v>104</v>
      </c>
      <c r="G214" s="5" t="s">
        <v>104</v>
      </c>
      <c r="H214" s="2">
        <v>2000</v>
      </c>
      <c r="I214" s="5" t="s">
        <v>104</v>
      </c>
      <c r="J214" s="5" t="s">
        <v>104</v>
      </c>
      <c r="K214" s="5" t="s">
        <v>104</v>
      </c>
      <c r="L214" s="2">
        <v>20176188323</v>
      </c>
      <c r="M214" s="595" t="s">
        <v>998</v>
      </c>
    </row>
    <row r="215" spans="1:13" ht="18.75">
      <c r="A215" s="2">
        <v>40</v>
      </c>
      <c r="B215" s="124"/>
      <c r="C215" s="46" t="s">
        <v>823</v>
      </c>
      <c r="D215" s="2">
        <v>8960</v>
      </c>
      <c r="E215" s="5" t="s">
        <v>104</v>
      </c>
      <c r="F215" s="5" t="s">
        <v>104</v>
      </c>
      <c r="G215" s="5" t="s">
        <v>104</v>
      </c>
      <c r="H215" s="2">
        <v>2000</v>
      </c>
      <c r="I215" s="5" t="s">
        <v>104</v>
      </c>
      <c r="J215" s="5" t="s">
        <v>104</v>
      </c>
      <c r="K215" s="5" t="s">
        <v>104</v>
      </c>
      <c r="L215" s="2">
        <v>20176188118</v>
      </c>
      <c r="M215" s="595" t="s">
        <v>998</v>
      </c>
    </row>
    <row r="216" spans="1:13" ht="18.75">
      <c r="A216" s="2">
        <v>41</v>
      </c>
      <c r="B216" s="124"/>
      <c r="C216" s="46" t="s">
        <v>825</v>
      </c>
      <c r="D216" s="2">
        <v>8045</v>
      </c>
      <c r="E216" s="5" t="s">
        <v>104</v>
      </c>
      <c r="F216" s="5" t="s">
        <v>104</v>
      </c>
      <c r="G216" s="5" t="s">
        <v>104</v>
      </c>
      <c r="H216" s="2">
        <v>2000</v>
      </c>
      <c r="I216" s="5" t="s">
        <v>104</v>
      </c>
      <c r="J216" s="5" t="s">
        <v>104</v>
      </c>
      <c r="K216" s="5" t="s">
        <v>104</v>
      </c>
      <c r="L216" s="2">
        <v>50002911861</v>
      </c>
      <c r="M216" s="595" t="s">
        <v>998</v>
      </c>
    </row>
    <row r="217" spans="1:13" ht="18.75">
      <c r="A217" s="2">
        <v>42</v>
      </c>
      <c r="B217" s="124"/>
      <c r="C217" s="46" t="s">
        <v>827</v>
      </c>
      <c r="D217" s="2">
        <v>8495</v>
      </c>
      <c r="E217" s="5" t="s">
        <v>104</v>
      </c>
      <c r="F217" s="5" t="s">
        <v>104</v>
      </c>
      <c r="G217" s="5" t="s">
        <v>104</v>
      </c>
      <c r="H217" s="2">
        <v>2000</v>
      </c>
      <c r="I217" s="5" t="s">
        <v>104</v>
      </c>
      <c r="J217" s="5" t="s">
        <v>104</v>
      </c>
      <c r="K217" s="5" t="s">
        <v>104</v>
      </c>
      <c r="L217" s="2">
        <v>20176212392</v>
      </c>
      <c r="M217" s="595" t="s">
        <v>998</v>
      </c>
    </row>
    <row r="218" spans="1:13" ht="18.75">
      <c r="A218" s="2">
        <v>43</v>
      </c>
      <c r="B218" s="124"/>
      <c r="C218" s="46" t="s">
        <v>828</v>
      </c>
      <c r="D218" s="2">
        <v>7920</v>
      </c>
      <c r="E218" s="5" t="s">
        <v>104</v>
      </c>
      <c r="F218" s="5" t="s">
        <v>104</v>
      </c>
      <c r="G218" s="5" t="s">
        <v>104</v>
      </c>
      <c r="H218" s="2">
        <v>2000</v>
      </c>
      <c r="I218" s="5" t="s">
        <v>104</v>
      </c>
      <c r="J218" s="5" t="s">
        <v>104</v>
      </c>
      <c r="K218" s="5" t="s">
        <v>104</v>
      </c>
      <c r="L218" s="128">
        <v>20176214208</v>
      </c>
      <c r="M218" s="595" t="s">
        <v>998</v>
      </c>
    </row>
    <row r="219" spans="1:13" ht="18.75">
      <c r="A219" s="2">
        <v>44</v>
      </c>
      <c r="B219" s="124"/>
      <c r="C219" s="46" t="s">
        <v>829</v>
      </c>
      <c r="D219" s="2">
        <v>7920</v>
      </c>
      <c r="E219" s="5" t="s">
        <v>104</v>
      </c>
      <c r="F219" s="5" t="s">
        <v>104</v>
      </c>
      <c r="G219" s="5" t="s">
        <v>104</v>
      </c>
      <c r="H219" s="2">
        <v>2000</v>
      </c>
      <c r="I219" s="5" t="s">
        <v>104</v>
      </c>
      <c r="J219" s="5" t="s">
        <v>104</v>
      </c>
      <c r="K219" s="5" t="s">
        <v>104</v>
      </c>
      <c r="L219" s="2">
        <v>50007050984</v>
      </c>
      <c r="M219" s="595" t="s">
        <v>998</v>
      </c>
    </row>
    <row r="220" spans="1:13" ht="18.75">
      <c r="A220" s="2">
        <v>45</v>
      </c>
      <c r="B220" s="124"/>
      <c r="C220" s="46" t="s">
        <v>830</v>
      </c>
      <c r="D220" s="2">
        <v>7920</v>
      </c>
      <c r="E220" s="5" t="s">
        <v>104</v>
      </c>
      <c r="F220" s="5" t="s">
        <v>104</v>
      </c>
      <c r="G220" s="5" t="s">
        <v>104</v>
      </c>
      <c r="H220" s="2">
        <v>2000</v>
      </c>
      <c r="I220" s="5" t="s">
        <v>104</v>
      </c>
      <c r="J220" s="5" t="s">
        <v>104</v>
      </c>
      <c r="K220" s="5" t="s">
        <v>104</v>
      </c>
      <c r="L220" s="128">
        <v>50013111068</v>
      </c>
      <c r="M220" s="595" t="s">
        <v>998</v>
      </c>
    </row>
    <row r="221" spans="1:13" ht="18.75">
      <c r="A221" s="2">
        <v>46</v>
      </c>
      <c r="B221" s="124"/>
      <c r="C221" s="46" t="s">
        <v>831</v>
      </c>
      <c r="D221" s="2">
        <v>7920</v>
      </c>
      <c r="E221" s="5" t="s">
        <v>104</v>
      </c>
      <c r="F221" s="5" t="s">
        <v>104</v>
      </c>
      <c r="G221" s="5" t="s">
        <v>104</v>
      </c>
      <c r="H221" s="2">
        <v>2000</v>
      </c>
      <c r="I221" s="5" t="s">
        <v>104</v>
      </c>
      <c r="J221" s="5" t="s">
        <v>104</v>
      </c>
      <c r="K221" s="5" t="s">
        <v>104</v>
      </c>
      <c r="L221" s="2">
        <v>50017171919</v>
      </c>
      <c r="M221" s="595" t="s">
        <v>998</v>
      </c>
    </row>
    <row r="222" spans="1:13" ht="18.75">
      <c r="A222" s="2">
        <v>47</v>
      </c>
      <c r="B222" s="124"/>
      <c r="C222" s="46" t="s">
        <v>1175</v>
      </c>
      <c r="D222" s="2">
        <v>7500</v>
      </c>
      <c r="E222" s="5" t="s">
        <v>104</v>
      </c>
      <c r="F222" s="5" t="s">
        <v>104</v>
      </c>
      <c r="G222" s="5" t="s">
        <v>104</v>
      </c>
      <c r="H222" s="2">
        <v>0</v>
      </c>
      <c r="I222" s="5" t="s">
        <v>104</v>
      </c>
      <c r="J222" s="5" t="s">
        <v>104</v>
      </c>
      <c r="K222" s="5" t="s">
        <v>104</v>
      </c>
      <c r="L222" s="2">
        <v>50029433361</v>
      </c>
      <c r="M222" s="595" t="s">
        <v>998</v>
      </c>
    </row>
    <row r="223" spans="1:13" ht="18.75">
      <c r="A223" s="2">
        <v>48</v>
      </c>
      <c r="B223" s="124"/>
      <c r="C223" s="46" t="s">
        <v>849</v>
      </c>
      <c r="D223" s="2">
        <v>7000</v>
      </c>
      <c r="E223" s="5" t="s">
        <v>104</v>
      </c>
      <c r="F223" s="5" t="s">
        <v>104</v>
      </c>
      <c r="G223" s="5" t="s">
        <v>104</v>
      </c>
      <c r="H223" s="2">
        <v>0</v>
      </c>
      <c r="I223" s="5" t="s">
        <v>104</v>
      </c>
      <c r="J223" s="5" t="s">
        <v>104</v>
      </c>
      <c r="K223" s="5" t="s">
        <v>104</v>
      </c>
      <c r="L223" s="2">
        <v>50033845472</v>
      </c>
      <c r="M223" s="595" t="s">
        <v>998</v>
      </c>
    </row>
    <row r="224" spans="1:13" ht="18.75">
      <c r="A224" s="2">
        <v>49</v>
      </c>
      <c r="B224" s="124"/>
      <c r="C224" s="46" t="s">
        <v>838</v>
      </c>
      <c r="D224" s="2">
        <v>7920</v>
      </c>
      <c r="E224" s="5" t="s">
        <v>104</v>
      </c>
      <c r="F224" s="5" t="s">
        <v>104</v>
      </c>
      <c r="G224" s="5" t="s">
        <v>104</v>
      </c>
      <c r="H224" s="2">
        <v>2000</v>
      </c>
      <c r="I224" s="5" t="s">
        <v>104</v>
      </c>
      <c r="J224" s="5" t="s">
        <v>104</v>
      </c>
      <c r="K224" s="5" t="s">
        <v>104</v>
      </c>
      <c r="L224" s="2">
        <v>50033913090</v>
      </c>
      <c r="M224" s="595" t="s">
        <v>998</v>
      </c>
    </row>
    <row r="225" spans="1:13" ht="18.75">
      <c r="A225" s="2">
        <v>50</v>
      </c>
      <c r="B225" s="124"/>
      <c r="C225" s="46" t="s">
        <v>847</v>
      </c>
      <c r="D225" s="2">
        <v>8370</v>
      </c>
      <c r="E225" s="5" t="s">
        <v>104</v>
      </c>
      <c r="F225" s="5" t="s">
        <v>104</v>
      </c>
      <c r="G225" s="5" t="s">
        <v>104</v>
      </c>
      <c r="H225" s="2">
        <v>0</v>
      </c>
      <c r="I225" s="5" t="s">
        <v>104</v>
      </c>
      <c r="J225" s="5" t="s">
        <v>104</v>
      </c>
      <c r="K225" s="5" t="s">
        <v>104</v>
      </c>
      <c r="L225" s="2">
        <v>20176210962</v>
      </c>
      <c r="M225" s="595" t="s">
        <v>998</v>
      </c>
    </row>
    <row r="226" spans="1:13" ht="18.75">
      <c r="A226" s="2">
        <v>51</v>
      </c>
      <c r="B226" s="124"/>
      <c r="C226" s="46" t="s">
        <v>841</v>
      </c>
      <c r="D226" s="2">
        <v>5327</v>
      </c>
      <c r="E226" s="5" t="s">
        <v>104</v>
      </c>
      <c r="F226" s="5" t="s">
        <v>104</v>
      </c>
      <c r="G226" s="5" t="s">
        <v>104</v>
      </c>
      <c r="H226" s="2">
        <v>900</v>
      </c>
      <c r="I226" s="5" t="s">
        <v>104</v>
      </c>
      <c r="J226" s="5" t="s">
        <v>104</v>
      </c>
      <c r="K226" s="5" t="s">
        <v>104</v>
      </c>
      <c r="L226" s="2">
        <v>20176197756</v>
      </c>
      <c r="M226" s="595" t="s">
        <v>998</v>
      </c>
    </row>
    <row r="227" spans="1:13" ht="18.75">
      <c r="A227" s="2">
        <v>52</v>
      </c>
      <c r="B227" s="124"/>
      <c r="C227" s="46" t="s">
        <v>1176</v>
      </c>
      <c r="D227" s="2">
        <v>6471</v>
      </c>
      <c r="E227" s="5" t="s">
        <v>104</v>
      </c>
      <c r="F227" s="5" t="s">
        <v>104</v>
      </c>
      <c r="G227" s="5" t="s">
        <v>104</v>
      </c>
      <c r="H227" s="2">
        <v>900</v>
      </c>
      <c r="I227" s="5" t="s">
        <v>104</v>
      </c>
      <c r="J227" s="5" t="s">
        <v>104</v>
      </c>
      <c r="K227" s="5" t="s">
        <v>104</v>
      </c>
      <c r="L227" s="2">
        <v>20176188049</v>
      </c>
      <c r="M227" s="595" t="s">
        <v>998</v>
      </c>
    </row>
    <row r="228" spans="1:13" ht="18.75">
      <c r="A228" s="2">
        <v>53</v>
      </c>
      <c r="B228" s="124"/>
      <c r="C228" s="46" t="s">
        <v>1177</v>
      </c>
      <c r="D228" s="2">
        <v>6372</v>
      </c>
      <c r="E228" s="5" t="s">
        <v>104</v>
      </c>
      <c r="F228" s="5" t="s">
        <v>104</v>
      </c>
      <c r="G228" s="5" t="s">
        <v>104</v>
      </c>
      <c r="H228" s="2">
        <v>900</v>
      </c>
      <c r="I228" s="5" t="s">
        <v>104</v>
      </c>
      <c r="J228" s="5" t="s">
        <v>104</v>
      </c>
      <c r="K228" s="5" t="s">
        <v>104</v>
      </c>
      <c r="L228" s="2">
        <v>20176187920</v>
      </c>
      <c r="M228" s="595" t="s">
        <v>998</v>
      </c>
    </row>
    <row r="229" spans="1:13" ht="18.75">
      <c r="A229" s="2">
        <v>54</v>
      </c>
      <c r="B229" s="124"/>
      <c r="C229" s="46" t="s">
        <v>1178</v>
      </c>
      <c r="D229" s="2">
        <v>6372</v>
      </c>
      <c r="E229" s="5" t="s">
        <v>104</v>
      </c>
      <c r="F229" s="5" t="s">
        <v>104</v>
      </c>
      <c r="G229" s="5" t="s">
        <v>104</v>
      </c>
      <c r="H229" s="2">
        <v>900</v>
      </c>
      <c r="I229" s="5" t="s">
        <v>104</v>
      </c>
      <c r="J229" s="5" t="s">
        <v>104</v>
      </c>
      <c r="K229" s="5" t="s">
        <v>104</v>
      </c>
      <c r="L229" s="2">
        <v>20176187975</v>
      </c>
      <c r="M229" s="595" t="s">
        <v>998</v>
      </c>
    </row>
    <row r="230" spans="1:13" ht="18.75">
      <c r="A230" s="2">
        <v>55</v>
      </c>
      <c r="B230" s="124"/>
      <c r="C230" s="46" t="s">
        <v>1179</v>
      </c>
      <c r="D230" s="2">
        <v>6372</v>
      </c>
      <c r="E230" s="5" t="s">
        <v>104</v>
      </c>
      <c r="F230" s="5" t="s">
        <v>104</v>
      </c>
      <c r="G230" s="5" t="s">
        <v>104</v>
      </c>
      <c r="H230" s="2">
        <v>900</v>
      </c>
      <c r="I230" s="5" t="s">
        <v>104</v>
      </c>
      <c r="J230" s="5" t="s">
        <v>104</v>
      </c>
      <c r="K230" s="5" t="s">
        <v>104</v>
      </c>
      <c r="L230" s="2">
        <v>20176188050</v>
      </c>
      <c r="M230" s="595" t="s">
        <v>998</v>
      </c>
    </row>
    <row r="231" spans="1:13" ht="18.75">
      <c r="A231" s="2">
        <v>56</v>
      </c>
      <c r="B231" s="124"/>
      <c r="C231" s="46" t="s">
        <v>1180</v>
      </c>
      <c r="D231" s="2">
        <v>6372</v>
      </c>
      <c r="E231" s="5" t="s">
        <v>104</v>
      </c>
      <c r="F231" s="5" t="s">
        <v>104</v>
      </c>
      <c r="G231" s="5" t="s">
        <v>104</v>
      </c>
      <c r="H231" s="2">
        <v>900</v>
      </c>
      <c r="I231" s="5" t="s">
        <v>104</v>
      </c>
      <c r="J231" s="5" t="s">
        <v>104</v>
      </c>
      <c r="K231" s="5" t="s">
        <v>104</v>
      </c>
      <c r="L231" s="2">
        <v>20176188606</v>
      </c>
      <c r="M231" s="595" t="s">
        <v>998</v>
      </c>
    </row>
    <row r="232" spans="1:13" ht="18.75">
      <c r="A232" s="2">
        <v>57</v>
      </c>
      <c r="B232" s="124"/>
      <c r="C232" s="46" t="s">
        <v>1181</v>
      </c>
      <c r="D232" s="2">
        <v>6372</v>
      </c>
      <c r="E232" s="5" t="s">
        <v>104</v>
      </c>
      <c r="F232" s="5" t="s">
        <v>104</v>
      </c>
      <c r="G232" s="5" t="s">
        <v>104</v>
      </c>
      <c r="H232" s="2">
        <v>900</v>
      </c>
      <c r="I232" s="5" t="s">
        <v>104</v>
      </c>
      <c r="J232" s="5" t="s">
        <v>104</v>
      </c>
      <c r="K232" s="5" t="s">
        <v>104</v>
      </c>
      <c r="L232" s="128">
        <v>20176193003</v>
      </c>
      <c r="M232" s="595" t="s">
        <v>998</v>
      </c>
    </row>
    <row r="233" spans="1:13" ht="18.75">
      <c r="A233" s="2">
        <v>58</v>
      </c>
      <c r="B233" s="124"/>
      <c r="C233" s="46" t="s">
        <v>1182</v>
      </c>
      <c r="D233" s="2">
        <v>6372</v>
      </c>
      <c r="E233" s="5" t="s">
        <v>104</v>
      </c>
      <c r="F233" s="5" t="s">
        <v>104</v>
      </c>
      <c r="G233" s="5" t="s">
        <v>104</v>
      </c>
      <c r="H233" s="2">
        <v>900</v>
      </c>
      <c r="I233" s="5" t="s">
        <v>104</v>
      </c>
      <c r="J233" s="5" t="s">
        <v>104</v>
      </c>
      <c r="K233" s="5" t="s">
        <v>104</v>
      </c>
      <c r="L233" s="2">
        <v>20176194096</v>
      </c>
      <c r="M233" s="595" t="s">
        <v>998</v>
      </c>
    </row>
    <row r="234" spans="1:13" ht="18.75">
      <c r="A234" s="2">
        <v>59</v>
      </c>
      <c r="B234" s="124"/>
      <c r="C234" s="46" t="s">
        <v>839</v>
      </c>
      <c r="D234" s="2">
        <v>7920</v>
      </c>
      <c r="E234" s="5" t="s">
        <v>104</v>
      </c>
      <c r="F234" s="5" t="s">
        <v>104</v>
      </c>
      <c r="G234" s="5" t="s">
        <v>104</v>
      </c>
      <c r="H234" s="2">
        <v>2000</v>
      </c>
      <c r="I234" s="5" t="s">
        <v>104</v>
      </c>
      <c r="J234" s="5" t="s">
        <v>104</v>
      </c>
      <c r="K234" s="5" t="s">
        <v>104</v>
      </c>
      <c r="L234" s="2" t="s">
        <v>1183</v>
      </c>
      <c r="M234" s="595" t="s">
        <v>998</v>
      </c>
    </row>
    <row r="235" spans="1:13" ht="18.75">
      <c r="A235" s="2">
        <v>60</v>
      </c>
      <c r="B235" s="124"/>
      <c r="C235" s="46" t="s">
        <v>1184</v>
      </c>
      <c r="D235" s="2">
        <v>8010</v>
      </c>
      <c r="E235" s="5" t="s">
        <v>104</v>
      </c>
      <c r="F235" s="5" t="s">
        <v>104</v>
      </c>
      <c r="G235" s="5" t="s">
        <v>104</v>
      </c>
      <c r="H235" s="2">
        <v>2000</v>
      </c>
      <c r="I235" s="5" t="s">
        <v>104</v>
      </c>
      <c r="J235" s="5" t="s">
        <v>104</v>
      </c>
      <c r="K235" s="5" t="s">
        <v>104</v>
      </c>
      <c r="L235" s="2">
        <v>50040051262</v>
      </c>
      <c r="M235" s="595" t="s">
        <v>998</v>
      </c>
    </row>
    <row r="236" spans="1:13" ht="18.75">
      <c r="A236" s="2">
        <v>61</v>
      </c>
      <c r="B236" s="124"/>
      <c r="C236" s="46" t="s">
        <v>844</v>
      </c>
      <c r="D236" s="2">
        <v>8010</v>
      </c>
      <c r="E236" s="5" t="s">
        <v>104</v>
      </c>
      <c r="F236" s="5" t="s">
        <v>104</v>
      </c>
      <c r="G236" s="5" t="s">
        <v>104</v>
      </c>
      <c r="H236" s="2">
        <v>2000</v>
      </c>
      <c r="I236" s="5" t="s">
        <v>104</v>
      </c>
      <c r="J236" s="5" t="s">
        <v>104</v>
      </c>
      <c r="K236" s="5" t="s">
        <v>104</v>
      </c>
      <c r="L236" s="2">
        <v>50042577974</v>
      </c>
      <c r="M236" s="595" t="s">
        <v>998</v>
      </c>
    </row>
    <row r="237" spans="1:13" ht="18.75">
      <c r="A237" s="2">
        <v>62</v>
      </c>
      <c r="B237" s="124"/>
      <c r="C237" s="46" t="s">
        <v>1185</v>
      </c>
      <c r="D237" s="2">
        <v>8010</v>
      </c>
      <c r="E237" s="5" t="s">
        <v>104</v>
      </c>
      <c r="F237" s="5" t="s">
        <v>104</v>
      </c>
      <c r="G237" s="5" t="s">
        <v>104</v>
      </c>
      <c r="H237" s="2">
        <v>2000</v>
      </c>
      <c r="I237" s="5" t="s">
        <v>104</v>
      </c>
      <c r="J237" s="5" t="s">
        <v>104</v>
      </c>
      <c r="K237" s="5" t="s">
        <v>104</v>
      </c>
      <c r="L237" s="5" t="s">
        <v>104</v>
      </c>
      <c r="M237" s="37" t="s">
        <v>104</v>
      </c>
    </row>
    <row r="238" spans="1:13" ht="18.75">
      <c r="A238" s="2" t="s">
        <v>989</v>
      </c>
      <c r="B238" s="60" t="s">
        <v>174</v>
      </c>
      <c r="C238" s="35" t="s">
        <v>853</v>
      </c>
      <c r="D238" s="2">
        <v>10400</v>
      </c>
      <c r="E238" s="2">
        <v>10592</v>
      </c>
      <c r="F238" s="2">
        <v>20992</v>
      </c>
      <c r="G238" s="50" t="s">
        <v>1057</v>
      </c>
      <c r="H238" s="2">
        <v>780</v>
      </c>
      <c r="I238" s="49" t="s">
        <v>1186</v>
      </c>
      <c r="J238" s="5" t="s">
        <v>104</v>
      </c>
      <c r="K238" s="2">
        <v>20212</v>
      </c>
      <c r="L238" s="2">
        <v>20618</v>
      </c>
      <c r="M238" s="573" t="s">
        <v>1187</v>
      </c>
    </row>
    <row r="239" spans="1:13" ht="18.75">
      <c r="A239" s="2">
        <v>2</v>
      </c>
      <c r="B239" s="72"/>
      <c r="C239" s="35" t="s">
        <v>855</v>
      </c>
      <c r="D239" s="2">
        <v>6500</v>
      </c>
      <c r="E239" s="2">
        <v>6900</v>
      </c>
      <c r="F239" s="2">
        <v>13400</v>
      </c>
      <c r="G239" s="50" t="s">
        <v>1057</v>
      </c>
      <c r="H239" s="2">
        <v>780</v>
      </c>
      <c r="I239" s="49" t="s">
        <v>1188</v>
      </c>
      <c r="J239" s="5" t="s">
        <v>104</v>
      </c>
      <c r="K239" s="2">
        <v>12620</v>
      </c>
      <c r="L239" s="2">
        <v>30374881885</v>
      </c>
      <c r="M239" s="573" t="s">
        <v>1189</v>
      </c>
    </row>
    <row r="240" spans="1:13" ht="18.75">
      <c r="A240" s="2">
        <v>3</v>
      </c>
      <c r="B240" s="72"/>
      <c r="C240" s="35" t="s">
        <v>858</v>
      </c>
      <c r="D240" s="2">
        <v>6500</v>
      </c>
      <c r="E240" s="2">
        <v>5025</v>
      </c>
      <c r="F240" s="2">
        <v>11525</v>
      </c>
      <c r="G240" s="50" t="s">
        <v>1057</v>
      </c>
      <c r="H240" s="2">
        <v>780</v>
      </c>
      <c r="I240" s="49" t="s">
        <v>1190</v>
      </c>
      <c r="J240" s="5" t="s">
        <v>104</v>
      </c>
      <c r="K240" s="2">
        <v>10745</v>
      </c>
      <c r="L240" s="2">
        <v>30374871865</v>
      </c>
      <c r="M240" s="573" t="s">
        <v>1189</v>
      </c>
    </row>
    <row r="241" spans="1:13" ht="18.75">
      <c r="A241" s="2">
        <v>4</v>
      </c>
      <c r="B241" s="72"/>
      <c r="C241" s="35" t="s">
        <v>861</v>
      </c>
      <c r="D241" s="2">
        <v>6500</v>
      </c>
      <c r="E241" s="2">
        <v>8519</v>
      </c>
      <c r="F241" s="2">
        <v>15019</v>
      </c>
      <c r="G241" s="50" t="s">
        <v>1057</v>
      </c>
      <c r="H241" s="2">
        <v>780</v>
      </c>
      <c r="I241" s="49" t="s">
        <v>1190</v>
      </c>
      <c r="J241" s="5">
        <v>4500</v>
      </c>
      <c r="K241" s="2">
        <v>9739</v>
      </c>
      <c r="L241" s="2">
        <v>30375042178</v>
      </c>
      <c r="M241" s="573" t="s">
        <v>1189</v>
      </c>
    </row>
    <row r="242" spans="1:13" ht="18.75">
      <c r="A242" s="2">
        <v>5</v>
      </c>
      <c r="B242" s="74"/>
      <c r="C242" s="35" t="s">
        <v>863</v>
      </c>
      <c r="D242" s="2">
        <v>6500</v>
      </c>
      <c r="E242" s="2">
        <v>4019</v>
      </c>
      <c r="F242" s="2">
        <v>10519</v>
      </c>
      <c r="G242" s="50" t="s">
        <v>1057</v>
      </c>
      <c r="H242" s="2">
        <v>780</v>
      </c>
      <c r="I242" s="49" t="s">
        <v>1190</v>
      </c>
      <c r="J242" s="5" t="s">
        <v>104</v>
      </c>
      <c r="K242" s="2">
        <v>9739</v>
      </c>
      <c r="L242" s="2">
        <v>20661</v>
      </c>
      <c r="M242" s="573" t="s">
        <v>1187</v>
      </c>
    </row>
    <row r="243" spans="1:13" ht="18.75">
      <c r="A243" s="2">
        <v>6</v>
      </c>
      <c r="B243" s="2"/>
      <c r="C243" s="35" t="s">
        <v>865</v>
      </c>
      <c r="D243" s="2">
        <v>6500</v>
      </c>
      <c r="E243" s="2">
        <v>4019</v>
      </c>
      <c r="F243" s="2">
        <v>10519</v>
      </c>
      <c r="G243" s="50" t="s">
        <v>1057</v>
      </c>
      <c r="H243" s="2">
        <v>780</v>
      </c>
      <c r="I243" s="49" t="s">
        <v>1190</v>
      </c>
      <c r="J243" s="5" t="s">
        <v>104</v>
      </c>
      <c r="K243" s="2">
        <v>9739</v>
      </c>
      <c r="L243" s="2">
        <v>11612457701</v>
      </c>
      <c r="M243" s="573" t="s">
        <v>1189</v>
      </c>
    </row>
    <row r="244" spans="1:13" ht="18.75">
      <c r="A244" s="2">
        <v>7</v>
      </c>
      <c r="B244" s="2"/>
      <c r="C244" s="35" t="s">
        <v>869</v>
      </c>
      <c r="D244" s="2">
        <v>6500</v>
      </c>
      <c r="E244" s="2">
        <v>4019</v>
      </c>
      <c r="F244" s="2">
        <v>10519</v>
      </c>
      <c r="G244" s="50" t="s">
        <v>1057</v>
      </c>
      <c r="H244" s="2">
        <v>780</v>
      </c>
      <c r="I244" s="49" t="s">
        <v>1190</v>
      </c>
      <c r="J244" s="5" t="s">
        <v>104</v>
      </c>
      <c r="K244" s="2">
        <v>9739</v>
      </c>
      <c r="L244" s="2">
        <v>30374877732</v>
      </c>
      <c r="M244" s="573" t="s">
        <v>1189</v>
      </c>
    </row>
    <row r="245" spans="1:13" ht="18.75">
      <c r="A245" s="2">
        <v>8</v>
      </c>
      <c r="B245" s="2"/>
      <c r="C245" s="35" t="s">
        <v>872</v>
      </c>
      <c r="D245" s="2">
        <v>6500</v>
      </c>
      <c r="E245" s="2">
        <v>4019</v>
      </c>
      <c r="F245" s="2">
        <v>10519</v>
      </c>
      <c r="G245" s="50" t="s">
        <v>1057</v>
      </c>
      <c r="H245" s="2">
        <v>780</v>
      </c>
      <c r="I245" s="49" t="s">
        <v>1190</v>
      </c>
      <c r="J245" s="5" t="s">
        <v>104</v>
      </c>
      <c r="K245" s="2">
        <v>9739</v>
      </c>
      <c r="L245" s="2">
        <v>30751579465</v>
      </c>
      <c r="M245" s="573" t="s">
        <v>1189</v>
      </c>
    </row>
    <row r="246" spans="1:13" ht="18.75">
      <c r="A246" s="2">
        <v>9</v>
      </c>
      <c r="B246" s="2"/>
      <c r="C246" s="35" t="s">
        <v>873</v>
      </c>
      <c r="D246" s="2">
        <v>6500</v>
      </c>
      <c r="E246" s="2">
        <v>8535</v>
      </c>
      <c r="F246" s="2">
        <v>15035</v>
      </c>
      <c r="G246" s="50" t="s">
        <v>1057</v>
      </c>
      <c r="H246" s="2">
        <v>780</v>
      </c>
      <c r="I246" s="49" t="s">
        <v>1190</v>
      </c>
      <c r="J246" s="5">
        <v>4700</v>
      </c>
      <c r="K246" s="2">
        <v>9555</v>
      </c>
      <c r="L246" s="2">
        <v>30751451423</v>
      </c>
      <c r="M246" s="573" t="s">
        <v>1189</v>
      </c>
    </row>
    <row r="247" spans="1:13" ht="18.75">
      <c r="A247" s="2">
        <v>10</v>
      </c>
      <c r="B247" s="2"/>
      <c r="C247" s="35" t="s">
        <v>874</v>
      </c>
      <c r="D247" s="2">
        <v>6500</v>
      </c>
      <c r="E247" s="2">
        <v>3835</v>
      </c>
      <c r="F247" s="2">
        <v>10335</v>
      </c>
      <c r="G247" s="50" t="s">
        <v>1057</v>
      </c>
      <c r="H247" s="2">
        <v>780</v>
      </c>
      <c r="I247" s="49" t="s">
        <v>1190</v>
      </c>
      <c r="J247" s="5" t="s">
        <v>104</v>
      </c>
      <c r="K247" s="2">
        <v>9555</v>
      </c>
      <c r="L247" s="2">
        <v>31153551555</v>
      </c>
      <c r="M247" s="573" t="s">
        <v>1189</v>
      </c>
    </row>
    <row r="248" spans="1:13" ht="18.75">
      <c r="A248" s="2">
        <v>11</v>
      </c>
      <c r="B248" s="2"/>
      <c r="C248" s="35" t="s">
        <v>876</v>
      </c>
      <c r="D248" s="2">
        <v>6500</v>
      </c>
      <c r="E248" s="2">
        <v>3835</v>
      </c>
      <c r="F248" s="2">
        <v>10335</v>
      </c>
      <c r="G248" s="50" t="s">
        <v>1057</v>
      </c>
      <c r="H248" s="2">
        <v>780</v>
      </c>
      <c r="I248" s="49" t="s">
        <v>1190</v>
      </c>
      <c r="J248" s="5" t="s">
        <v>104</v>
      </c>
      <c r="K248" s="2">
        <v>9555</v>
      </c>
      <c r="L248" s="2">
        <v>30262102669</v>
      </c>
      <c r="M248" s="573" t="s">
        <v>1189</v>
      </c>
    </row>
    <row r="249" spans="1:13" ht="18.75">
      <c r="A249" s="2">
        <v>12</v>
      </c>
      <c r="B249" s="2"/>
      <c r="C249" s="35" t="s">
        <v>877</v>
      </c>
      <c r="D249" s="2">
        <v>6500</v>
      </c>
      <c r="E249" s="2">
        <v>3835</v>
      </c>
      <c r="F249" s="2">
        <v>10335</v>
      </c>
      <c r="G249" s="50" t="s">
        <v>1057</v>
      </c>
      <c r="H249" s="2">
        <v>780</v>
      </c>
      <c r="I249" s="49" t="s">
        <v>1190</v>
      </c>
      <c r="J249" s="5" t="s">
        <v>104</v>
      </c>
      <c r="K249" s="2">
        <v>9555</v>
      </c>
      <c r="L249" s="2">
        <v>31153557353</v>
      </c>
      <c r="M249" s="573" t="s">
        <v>1189</v>
      </c>
    </row>
    <row r="250" spans="1:13" ht="18.75">
      <c r="A250" s="2">
        <v>13</v>
      </c>
      <c r="B250" s="2"/>
      <c r="C250" s="35" t="s">
        <v>879</v>
      </c>
      <c r="D250" s="2">
        <v>5500</v>
      </c>
      <c r="E250" s="2">
        <v>3530</v>
      </c>
      <c r="F250" s="2">
        <v>9030</v>
      </c>
      <c r="G250" s="50" t="s">
        <v>1057</v>
      </c>
      <c r="H250" s="2">
        <v>780</v>
      </c>
      <c r="I250" s="49" t="s">
        <v>1190</v>
      </c>
      <c r="J250" s="5" t="s">
        <v>104</v>
      </c>
      <c r="K250" s="2">
        <v>8250</v>
      </c>
      <c r="L250" s="2">
        <v>30751441970</v>
      </c>
      <c r="M250" s="573" t="s">
        <v>1189</v>
      </c>
    </row>
    <row r="251" spans="1:13" ht="18.75">
      <c r="A251" s="2">
        <v>14</v>
      </c>
      <c r="B251" s="2"/>
      <c r="C251" s="35" t="s">
        <v>881</v>
      </c>
      <c r="D251" s="2">
        <v>5500</v>
      </c>
      <c r="E251" s="2">
        <v>3530</v>
      </c>
      <c r="F251" s="2">
        <v>9030</v>
      </c>
      <c r="G251" s="50" t="s">
        <v>1057</v>
      </c>
      <c r="H251" s="2">
        <v>780</v>
      </c>
      <c r="I251" s="49" t="s">
        <v>623</v>
      </c>
      <c r="J251" s="5" t="s">
        <v>104</v>
      </c>
      <c r="K251" s="2">
        <v>8250</v>
      </c>
      <c r="L251" s="2">
        <v>30374888575</v>
      </c>
      <c r="M251" s="573" t="s">
        <v>1189</v>
      </c>
    </row>
    <row r="252" spans="1:13" ht="18.75">
      <c r="A252" s="2">
        <v>15</v>
      </c>
      <c r="B252" s="2"/>
      <c r="C252" s="35" t="s">
        <v>906</v>
      </c>
      <c r="D252" s="2">
        <v>5500</v>
      </c>
      <c r="E252" s="2">
        <v>3530</v>
      </c>
      <c r="F252" s="2">
        <v>9030</v>
      </c>
      <c r="G252" s="50" t="s">
        <v>1057</v>
      </c>
      <c r="H252" s="2">
        <v>780</v>
      </c>
      <c r="I252" s="49" t="s">
        <v>623</v>
      </c>
      <c r="J252" s="5" t="s">
        <v>104</v>
      </c>
      <c r="K252" s="2">
        <v>8250</v>
      </c>
      <c r="L252" s="2">
        <v>30751450791</v>
      </c>
      <c r="M252" s="573" t="s">
        <v>1189</v>
      </c>
    </row>
    <row r="253" spans="1:13" ht="18.75">
      <c r="A253" s="2">
        <v>16</v>
      </c>
      <c r="B253" s="2"/>
      <c r="C253" s="35" t="s">
        <v>883</v>
      </c>
      <c r="D253" s="2">
        <v>5500</v>
      </c>
      <c r="E253" s="2">
        <v>2705</v>
      </c>
      <c r="F253" s="2">
        <v>8205</v>
      </c>
      <c r="G253" s="50" t="s">
        <v>1057</v>
      </c>
      <c r="H253" s="2">
        <v>780</v>
      </c>
      <c r="I253" s="49" t="s">
        <v>623</v>
      </c>
      <c r="J253" s="5" t="s">
        <v>104</v>
      </c>
      <c r="K253" s="2">
        <v>7425</v>
      </c>
      <c r="L253" s="2">
        <v>30113086499</v>
      </c>
      <c r="M253" s="573" t="s">
        <v>1189</v>
      </c>
    </row>
    <row r="254" spans="1:13" ht="18.75">
      <c r="A254" s="2">
        <v>17</v>
      </c>
      <c r="B254" s="2"/>
      <c r="C254" s="35" t="s">
        <v>884</v>
      </c>
      <c r="D254" s="97">
        <v>5500</v>
      </c>
      <c r="E254" s="2">
        <v>2705</v>
      </c>
      <c r="F254" s="2">
        <v>8205</v>
      </c>
      <c r="G254" s="50" t="s">
        <v>1057</v>
      </c>
      <c r="H254" s="2">
        <v>780</v>
      </c>
      <c r="I254" s="49" t="s">
        <v>623</v>
      </c>
      <c r="J254" s="5" t="s">
        <v>104</v>
      </c>
      <c r="K254" s="2">
        <v>7425</v>
      </c>
      <c r="L254" s="2">
        <v>30375035614</v>
      </c>
      <c r="M254" s="573" t="s">
        <v>1189</v>
      </c>
    </row>
    <row r="255" spans="1:13" ht="18.75">
      <c r="A255" s="2">
        <v>18</v>
      </c>
      <c r="B255" s="2"/>
      <c r="C255" s="35" t="s">
        <v>886</v>
      </c>
      <c r="D255" s="2">
        <v>4500</v>
      </c>
      <c r="E255" s="2">
        <v>3001</v>
      </c>
      <c r="F255" s="2">
        <v>7501</v>
      </c>
      <c r="G255" s="50" t="s">
        <v>1057</v>
      </c>
      <c r="H255" s="2">
        <v>780</v>
      </c>
      <c r="I255" s="49" t="s">
        <v>580</v>
      </c>
      <c r="J255" s="5" t="s">
        <v>104</v>
      </c>
      <c r="K255" s="2">
        <v>6721</v>
      </c>
      <c r="L255" s="2">
        <v>30374880949</v>
      </c>
      <c r="M255" s="573" t="s">
        <v>1189</v>
      </c>
    </row>
    <row r="256" spans="1:13" ht="18.75">
      <c r="A256" s="2">
        <v>19</v>
      </c>
      <c r="B256" s="2"/>
      <c r="C256" s="35" t="s">
        <v>887</v>
      </c>
      <c r="D256" s="2">
        <v>4500</v>
      </c>
      <c r="E256" s="2">
        <v>3001</v>
      </c>
      <c r="F256" s="2">
        <v>7501</v>
      </c>
      <c r="G256" s="50" t="s">
        <v>1057</v>
      </c>
      <c r="H256" s="2">
        <v>780</v>
      </c>
      <c r="I256" s="49" t="s">
        <v>580</v>
      </c>
      <c r="J256" s="5" t="s">
        <v>104</v>
      </c>
      <c r="K256" s="2">
        <v>6721</v>
      </c>
      <c r="L256" s="2">
        <v>30751448829</v>
      </c>
      <c r="M256" s="573" t="s">
        <v>1189</v>
      </c>
    </row>
    <row r="257" spans="1:13" ht="18.75">
      <c r="A257" s="2">
        <v>20</v>
      </c>
      <c r="B257" s="2"/>
      <c r="C257" s="35" t="s">
        <v>890</v>
      </c>
      <c r="D257" s="2">
        <v>4500</v>
      </c>
      <c r="E257" s="2">
        <v>2355</v>
      </c>
      <c r="F257" s="2">
        <v>6855</v>
      </c>
      <c r="G257" s="50" t="s">
        <v>1057</v>
      </c>
      <c r="H257" s="2">
        <v>780</v>
      </c>
      <c r="I257" s="49" t="s">
        <v>580</v>
      </c>
      <c r="J257" s="5" t="s">
        <v>104</v>
      </c>
      <c r="K257" s="2">
        <v>6075</v>
      </c>
      <c r="L257" s="2">
        <v>31153556790</v>
      </c>
      <c r="M257" s="573" t="s">
        <v>1189</v>
      </c>
    </row>
    <row r="258" spans="1:13" ht="18.75">
      <c r="A258" s="2">
        <v>21</v>
      </c>
      <c r="B258" s="2"/>
      <c r="C258" s="35" t="s">
        <v>892</v>
      </c>
      <c r="D258" s="2">
        <v>4500</v>
      </c>
      <c r="E258" s="2">
        <v>2355</v>
      </c>
      <c r="F258" s="2">
        <v>6855</v>
      </c>
      <c r="G258" s="50" t="s">
        <v>1057</v>
      </c>
      <c r="H258" s="2">
        <v>780</v>
      </c>
      <c r="I258" s="49" t="s">
        <v>580</v>
      </c>
      <c r="J258" s="5" t="s">
        <v>104</v>
      </c>
      <c r="K258" s="2">
        <v>6075</v>
      </c>
      <c r="L258" s="2">
        <v>31153556938</v>
      </c>
      <c r="M258" s="573" t="s">
        <v>1189</v>
      </c>
    </row>
    <row r="259" spans="1:13" ht="18.75">
      <c r="A259" s="2">
        <v>22</v>
      </c>
      <c r="B259" s="2"/>
      <c r="C259" s="35" t="s">
        <v>895</v>
      </c>
      <c r="D259" s="2">
        <v>4500</v>
      </c>
      <c r="E259" s="2">
        <v>2855</v>
      </c>
      <c r="F259" s="2">
        <v>7355</v>
      </c>
      <c r="G259" s="50" t="s">
        <v>1057</v>
      </c>
      <c r="H259" s="2">
        <v>780</v>
      </c>
      <c r="I259" s="49" t="s">
        <v>580</v>
      </c>
      <c r="J259" s="5" t="s">
        <v>104</v>
      </c>
      <c r="K259" s="2">
        <v>6575</v>
      </c>
      <c r="L259" s="2">
        <v>30752281470</v>
      </c>
      <c r="M259" s="573" t="s">
        <v>1189</v>
      </c>
    </row>
    <row r="260" spans="1:13" ht="18.75">
      <c r="A260" s="2">
        <v>23</v>
      </c>
      <c r="B260" s="2"/>
      <c r="C260" s="35" t="s">
        <v>899</v>
      </c>
      <c r="D260" s="2">
        <v>4500</v>
      </c>
      <c r="E260" s="2">
        <v>3001</v>
      </c>
      <c r="F260" s="2">
        <v>7501</v>
      </c>
      <c r="G260" s="50" t="s">
        <v>1057</v>
      </c>
      <c r="H260" s="2">
        <v>780</v>
      </c>
      <c r="I260" s="49" t="s">
        <v>580</v>
      </c>
      <c r="J260" s="5" t="s">
        <v>104</v>
      </c>
      <c r="K260" s="2">
        <v>6721</v>
      </c>
      <c r="L260" s="2">
        <v>31153557206</v>
      </c>
      <c r="M260" s="573" t="s">
        <v>1189</v>
      </c>
    </row>
    <row r="261" spans="1:13" ht="18.75">
      <c r="A261" s="2">
        <v>24</v>
      </c>
      <c r="B261" s="2"/>
      <c r="C261" s="35" t="s">
        <v>900</v>
      </c>
      <c r="D261" s="2">
        <v>4500</v>
      </c>
      <c r="E261" s="2">
        <v>3001</v>
      </c>
      <c r="F261" s="2">
        <v>7501</v>
      </c>
      <c r="G261" s="50" t="s">
        <v>1057</v>
      </c>
      <c r="H261" s="2">
        <v>780</v>
      </c>
      <c r="I261" s="49" t="s">
        <v>1191</v>
      </c>
      <c r="J261" s="5" t="s">
        <v>104</v>
      </c>
      <c r="K261" s="2">
        <v>6721</v>
      </c>
      <c r="L261" s="2">
        <v>30374881524</v>
      </c>
      <c r="M261" s="573" t="s">
        <v>1189</v>
      </c>
    </row>
    <row r="262" spans="1:13" ht="18.75">
      <c r="A262" s="2">
        <v>25</v>
      </c>
      <c r="B262" s="2"/>
      <c r="C262" s="35" t="s">
        <v>903</v>
      </c>
      <c r="D262" s="2">
        <v>4500</v>
      </c>
      <c r="E262" s="2">
        <v>1704</v>
      </c>
      <c r="F262" s="2">
        <v>6204</v>
      </c>
      <c r="G262" s="50" t="s">
        <v>1057</v>
      </c>
      <c r="H262" s="2">
        <v>744</v>
      </c>
      <c r="I262" s="49" t="s">
        <v>1192</v>
      </c>
      <c r="J262" s="5" t="s">
        <v>104</v>
      </c>
      <c r="K262" s="2">
        <v>5460</v>
      </c>
      <c r="L262" s="2">
        <v>30374887672</v>
      </c>
      <c r="M262" s="573" t="s">
        <v>1189</v>
      </c>
    </row>
    <row r="263" spans="1:13" ht="18.75">
      <c r="A263" s="2">
        <v>26</v>
      </c>
      <c r="B263" s="2"/>
      <c r="C263" s="35" t="s">
        <v>1193</v>
      </c>
      <c r="D263" s="2">
        <v>3400</v>
      </c>
      <c r="E263" s="2">
        <v>464</v>
      </c>
      <c r="F263" s="2">
        <v>3864</v>
      </c>
      <c r="G263" s="50" t="s">
        <v>1057</v>
      </c>
      <c r="H263" s="2">
        <v>464</v>
      </c>
      <c r="I263" s="49" t="s">
        <v>389</v>
      </c>
      <c r="J263" s="2">
        <v>1000</v>
      </c>
      <c r="K263" s="2">
        <v>2400</v>
      </c>
      <c r="L263" s="5" t="s">
        <v>104</v>
      </c>
      <c r="M263" s="37" t="s">
        <v>104</v>
      </c>
    </row>
    <row r="264" spans="1:13" ht="18.75">
      <c r="A264" s="2">
        <v>27</v>
      </c>
      <c r="B264" s="2"/>
      <c r="C264" s="35" t="s">
        <v>1194</v>
      </c>
      <c r="D264" s="2">
        <v>3400</v>
      </c>
      <c r="E264" s="2">
        <v>805</v>
      </c>
      <c r="F264" s="2">
        <v>4205</v>
      </c>
      <c r="G264" s="50" t="s">
        <v>1057</v>
      </c>
      <c r="H264" s="2">
        <v>505</v>
      </c>
      <c r="I264" s="49" t="s">
        <v>389</v>
      </c>
      <c r="J264" s="2">
        <v>1000</v>
      </c>
      <c r="K264" s="2">
        <v>2700</v>
      </c>
      <c r="L264" s="5" t="s">
        <v>104</v>
      </c>
      <c r="M264" s="37" t="s">
        <v>104</v>
      </c>
    </row>
    <row r="265" spans="1:13" ht="37.5">
      <c r="A265" s="2" t="s">
        <v>1053</v>
      </c>
      <c r="B265" s="40" t="s">
        <v>177</v>
      </c>
      <c r="C265" s="84" t="s">
        <v>909</v>
      </c>
      <c r="D265" s="2">
        <v>13500</v>
      </c>
      <c r="E265" s="5" t="s">
        <v>104</v>
      </c>
      <c r="F265" s="5" t="s">
        <v>104</v>
      </c>
      <c r="G265" s="5" t="s">
        <v>104</v>
      </c>
      <c r="H265" s="2">
        <v>402</v>
      </c>
      <c r="I265" s="5" t="s">
        <v>104</v>
      </c>
      <c r="J265" s="2"/>
      <c r="K265" s="79" t="s">
        <v>640</v>
      </c>
      <c r="L265" s="5" t="s">
        <v>104</v>
      </c>
      <c r="M265" s="37" t="s">
        <v>104</v>
      </c>
    </row>
    <row r="266" spans="1:13" ht="18.75">
      <c r="A266" s="2">
        <v>2</v>
      </c>
      <c r="B266" s="2"/>
      <c r="C266" s="84" t="s">
        <v>910</v>
      </c>
      <c r="D266" s="2">
        <v>12000</v>
      </c>
      <c r="E266" s="5" t="s">
        <v>104</v>
      </c>
      <c r="F266" s="5" t="s">
        <v>104</v>
      </c>
      <c r="G266" s="5" t="s">
        <v>104</v>
      </c>
      <c r="H266" s="2">
        <v>369</v>
      </c>
      <c r="I266" s="5" t="s">
        <v>104</v>
      </c>
      <c r="J266" s="2"/>
      <c r="K266" s="79" t="s">
        <v>645</v>
      </c>
      <c r="L266" s="5" t="s">
        <v>104</v>
      </c>
      <c r="M266" s="37" t="s">
        <v>104</v>
      </c>
    </row>
    <row r="267" spans="1:13" ht="18.75">
      <c r="A267" s="2">
        <v>3</v>
      </c>
      <c r="B267" s="2"/>
      <c r="C267" s="84" t="s">
        <v>913</v>
      </c>
      <c r="D267" s="2">
        <v>11500</v>
      </c>
      <c r="E267" s="5" t="s">
        <v>104</v>
      </c>
      <c r="F267" s="5" t="s">
        <v>104</v>
      </c>
      <c r="G267" s="5" t="s">
        <v>104</v>
      </c>
      <c r="H267" s="2">
        <v>362</v>
      </c>
      <c r="I267" s="5" t="s">
        <v>104</v>
      </c>
      <c r="J267" s="2"/>
      <c r="K267" s="79" t="s">
        <v>383</v>
      </c>
      <c r="L267" s="5" t="s">
        <v>104</v>
      </c>
      <c r="M267" s="37" t="s">
        <v>104</v>
      </c>
    </row>
    <row r="268" spans="1:13" ht="18.75">
      <c r="A268" s="2">
        <v>4</v>
      </c>
      <c r="B268" s="2"/>
      <c r="C268" s="84" t="s">
        <v>914</v>
      </c>
      <c r="D268" s="2">
        <v>11500</v>
      </c>
      <c r="E268" s="5" t="s">
        <v>104</v>
      </c>
      <c r="F268" s="5" t="s">
        <v>104</v>
      </c>
      <c r="G268" s="5" t="s">
        <v>104</v>
      </c>
      <c r="H268" s="2">
        <v>362</v>
      </c>
      <c r="I268" s="5" t="s">
        <v>104</v>
      </c>
      <c r="J268" s="2"/>
      <c r="K268" s="79" t="s">
        <v>383</v>
      </c>
      <c r="L268" s="5" t="s">
        <v>104</v>
      </c>
      <c r="M268" s="37" t="s">
        <v>104</v>
      </c>
    </row>
    <row r="269" spans="1:13" ht="18.75">
      <c r="A269" s="2">
        <v>5</v>
      </c>
      <c r="B269" s="2"/>
      <c r="C269" s="84" t="s">
        <v>916</v>
      </c>
      <c r="D269" s="2">
        <v>11500</v>
      </c>
      <c r="E269" s="5" t="s">
        <v>104</v>
      </c>
      <c r="F269" s="5" t="s">
        <v>104</v>
      </c>
      <c r="G269" s="5" t="s">
        <v>104</v>
      </c>
      <c r="H269" s="2">
        <v>362</v>
      </c>
      <c r="I269" s="5" t="s">
        <v>104</v>
      </c>
      <c r="J269" s="2"/>
      <c r="K269" s="79" t="s">
        <v>383</v>
      </c>
      <c r="L269" s="5" t="s">
        <v>104</v>
      </c>
      <c r="M269" s="37" t="s">
        <v>104</v>
      </c>
    </row>
    <row r="270" spans="1:13" ht="18.75">
      <c r="A270" s="2">
        <v>6</v>
      </c>
      <c r="B270" s="2"/>
      <c r="C270" s="84" t="s">
        <v>917</v>
      </c>
      <c r="D270" s="2">
        <v>11500</v>
      </c>
      <c r="E270" s="5" t="s">
        <v>104</v>
      </c>
      <c r="F270" s="5" t="s">
        <v>104</v>
      </c>
      <c r="G270" s="5" t="s">
        <v>104</v>
      </c>
      <c r="H270" s="2">
        <v>362</v>
      </c>
      <c r="I270" s="5" t="s">
        <v>104</v>
      </c>
      <c r="J270" s="2"/>
      <c r="K270" s="79" t="s">
        <v>383</v>
      </c>
      <c r="L270" s="5" t="s">
        <v>104</v>
      </c>
      <c r="M270" s="37" t="s">
        <v>104</v>
      </c>
    </row>
    <row r="271" spans="1:13" ht="18.75">
      <c r="A271" s="2">
        <v>7</v>
      </c>
      <c r="B271" s="2"/>
      <c r="C271" s="84" t="s">
        <v>920</v>
      </c>
      <c r="D271" s="2">
        <v>11500</v>
      </c>
      <c r="E271" s="5" t="s">
        <v>104</v>
      </c>
      <c r="F271" s="5" t="s">
        <v>104</v>
      </c>
      <c r="G271" s="5" t="s">
        <v>104</v>
      </c>
      <c r="H271" s="2">
        <v>362</v>
      </c>
      <c r="I271" s="5" t="s">
        <v>104</v>
      </c>
      <c r="J271" s="2"/>
      <c r="K271" s="79" t="s">
        <v>383</v>
      </c>
      <c r="L271" s="5" t="s">
        <v>104</v>
      </c>
      <c r="M271" s="37" t="s">
        <v>104</v>
      </c>
    </row>
    <row r="272" spans="1:13" ht="18.75">
      <c r="A272" s="2">
        <v>8</v>
      </c>
      <c r="B272" s="2"/>
      <c r="C272" s="84" t="s">
        <v>922</v>
      </c>
      <c r="D272" s="2">
        <v>11500</v>
      </c>
      <c r="E272" s="5" t="s">
        <v>104</v>
      </c>
      <c r="F272" s="5" t="s">
        <v>104</v>
      </c>
      <c r="G272" s="5" t="s">
        <v>104</v>
      </c>
      <c r="H272" s="2">
        <v>362</v>
      </c>
      <c r="I272" s="5" t="s">
        <v>104</v>
      </c>
      <c r="J272" s="2"/>
      <c r="K272" s="79" t="s">
        <v>383</v>
      </c>
      <c r="L272" s="5" t="s">
        <v>104</v>
      </c>
      <c r="M272" s="37" t="s">
        <v>104</v>
      </c>
    </row>
    <row r="273" spans="1:13" ht="18.75">
      <c r="A273" s="2">
        <v>9</v>
      </c>
      <c r="B273" s="2"/>
      <c r="C273" s="84" t="s">
        <v>924</v>
      </c>
      <c r="D273" s="2">
        <v>11500</v>
      </c>
      <c r="E273" s="5" t="s">
        <v>104</v>
      </c>
      <c r="F273" s="5" t="s">
        <v>104</v>
      </c>
      <c r="G273" s="5" t="s">
        <v>104</v>
      </c>
      <c r="H273" s="2">
        <v>362</v>
      </c>
      <c r="I273" s="5" t="s">
        <v>104</v>
      </c>
      <c r="J273" s="2"/>
      <c r="K273" s="79" t="s">
        <v>383</v>
      </c>
      <c r="L273" s="5" t="s">
        <v>104</v>
      </c>
      <c r="M273" s="37" t="s">
        <v>104</v>
      </c>
    </row>
    <row r="274" spans="1:13" ht="18.75">
      <c r="A274" s="2">
        <v>10</v>
      </c>
      <c r="B274" s="2"/>
      <c r="C274" s="84" t="s">
        <v>925</v>
      </c>
      <c r="D274" s="2">
        <v>11500</v>
      </c>
      <c r="E274" s="5" t="s">
        <v>104</v>
      </c>
      <c r="F274" s="5" t="s">
        <v>104</v>
      </c>
      <c r="G274" s="5" t="s">
        <v>104</v>
      </c>
      <c r="H274" s="2">
        <v>362</v>
      </c>
      <c r="I274" s="5" t="s">
        <v>104</v>
      </c>
      <c r="J274" s="2"/>
      <c r="K274" s="79" t="s">
        <v>383</v>
      </c>
      <c r="L274" s="5" t="s">
        <v>104</v>
      </c>
      <c r="M274" s="37" t="s">
        <v>104</v>
      </c>
    </row>
    <row r="275" spans="1:13" ht="18.75">
      <c r="A275" s="2">
        <v>11</v>
      </c>
      <c r="B275" s="2"/>
      <c r="C275" s="84" t="s">
        <v>928</v>
      </c>
      <c r="D275" s="2">
        <v>11500</v>
      </c>
      <c r="E275" s="5" t="s">
        <v>104</v>
      </c>
      <c r="F275" s="5" t="s">
        <v>104</v>
      </c>
      <c r="G275" s="5" t="s">
        <v>104</v>
      </c>
      <c r="H275" s="2">
        <v>362</v>
      </c>
      <c r="I275" s="5" t="s">
        <v>104</v>
      </c>
      <c r="J275" s="2"/>
      <c r="K275" s="79" t="s">
        <v>383</v>
      </c>
      <c r="L275" s="5" t="s">
        <v>104</v>
      </c>
      <c r="M275" s="37" t="s">
        <v>104</v>
      </c>
    </row>
    <row r="276" spans="1:13" ht="18.75">
      <c r="A276" s="2">
        <v>12</v>
      </c>
      <c r="B276" s="2"/>
      <c r="C276" s="84" t="s">
        <v>930</v>
      </c>
      <c r="D276" s="2">
        <v>11500</v>
      </c>
      <c r="E276" s="5" t="s">
        <v>104</v>
      </c>
      <c r="F276" s="5" t="s">
        <v>104</v>
      </c>
      <c r="G276" s="5" t="s">
        <v>104</v>
      </c>
      <c r="H276" s="2">
        <v>362</v>
      </c>
      <c r="I276" s="5" t="s">
        <v>104</v>
      </c>
      <c r="J276" s="2"/>
      <c r="K276" s="79" t="s">
        <v>383</v>
      </c>
      <c r="L276" s="5" t="s">
        <v>104</v>
      </c>
      <c r="M276" s="37" t="s">
        <v>104</v>
      </c>
    </row>
    <row r="277" spans="1:13" ht="18.75">
      <c r="A277" s="2">
        <v>13</v>
      </c>
      <c r="B277" s="2"/>
      <c r="C277" s="84" t="s">
        <v>931</v>
      </c>
      <c r="D277" s="2">
        <v>11500</v>
      </c>
      <c r="E277" s="5" t="s">
        <v>104</v>
      </c>
      <c r="F277" s="5" t="s">
        <v>104</v>
      </c>
      <c r="G277" s="5" t="s">
        <v>104</v>
      </c>
      <c r="H277" s="2">
        <v>362</v>
      </c>
      <c r="I277" s="5" t="s">
        <v>104</v>
      </c>
      <c r="J277" s="2"/>
      <c r="K277" s="79" t="s">
        <v>383</v>
      </c>
      <c r="L277" s="5" t="s">
        <v>104</v>
      </c>
      <c r="M277" s="37" t="s">
        <v>104</v>
      </c>
    </row>
    <row r="278" spans="1:13" ht="18.75">
      <c r="A278" s="2">
        <v>14</v>
      </c>
      <c r="B278" s="2"/>
      <c r="C278" s="84" t="s">
        <v>932</v>
      </c>
      <c r="D278" s="2">
        <v>11500</v>
      </c>
      <c r="E278" s="5" t="s">
        <v>104</v>
      </c>
      <c r="F278" s="5" t="s">
        <v>104</v>
      </c>
      <c r="G278" s="5" t="s">
        <v>104</v>
      </c>
      <c r="H278" s="2">
        <v>362</v>
      </c>
      <c r="I278" s="5" t="s">
        <v>104</v>
      </c>
      <c r="J278" s="2"/>
      <c r="K278" s="79" t="s">
        <v>383</v>
      </c>
      <c r="L278" s="5" t="s">
        <v>104</v>
      </c>
      <c r="M278" s="37" t="s">
        <v>104</v>
      </c>
    </row>
    <row r="279" spans="1:13" ht="18.75">
      <c r="A279" s="2">
        <v>15</v>
      </c>
      <c r="B279" s="2"/>
      <c r="C279" s="84" t="s">
        <v>933</v>
      </c>
      <c r="D279" s="2">
        <v>10500</v>
      </c>
      <c r="E279" s="5" t="s">
        <v>104</v>
      </c>
      <c r="F279" s="5" t="s">
        <v>104</v>
      </c>
      <c r="G279" s="5" t="s">
        <v>104</v>
      </c>
      <c r="H279" s="2">
        <v>321</v>
      </c>
      <c r="I279" s="5" t="s">
        <v>104</v>
      </c>
      <c r="J279" s="2"/>
      <c r="K279" s="79" t="s">
        <v>739</v>
      </c>
      <c r="L279" s="5" t="s">
        <v>104</v>
      </c>
      <c r="M279" s="37" t="s">
        <v>104</v>
      </c>
    </row>
    <row r="280" spans="1:13" ht="18.75">
      <c r="A280" s="2">
        <v>16</v>
      </c>
      <c r="B280" s="2"/>
      <c r="C280" s="84" t="s">
        <v>935</v>
      </c>
      <c r="D280" s="2">
        <v>10500</v>
      </c>
      <c r="E280" s="5" t="s">
        <v>104</v>
      </c>
      <c r="F280" s="5" t="s">
        <v>104</v>
      </c>
      <c r="G280" s="5" t="s">
        <v>104</v>
      </c>
      <c r="H280" s="2">
        <v>321</v>
      </c>
      <c r="I280" s="5" t="s">
        <v>104</v>
      </c>
      <c r="J280" s="2"/>
      <c r="K280" s="79" t="s">
        <v>739</v>
      </c>
      <c r="L280" s="5" t="s">
        <v>104</v>
      </c>
      <c r="M280" s="37" t="s">
        <v>104</v>
      </c>
    </row>
    <row r="281" spans="1:13" ht="18.75">
      <c r="A281" s="2">
        <v>17</v>
      </c>
      <c r="B281" s="2"/>
      <c r="C281" s="84" t="s">
        <v>937</v>
      </c>
      <c r="D281" s="2">
        <v>10500</v>
      </c>
      <c r="E281" s="5" t="s">
        <v>104</v>
      </c>
      <c r="F281" s="5" t="s">
        <v>104</v>
      </c>
      <c r="G281" s="5" t="s">
        <v>104</v>
      </c>
      <c r="H281" s="2">
        <v>321</v>
      </c>
      <c r="I281" s="5" t="s">
        <v>104</v>
      </c>
      <c r="J281" s="2"/>
      <c r="K281" s="79" t="s">
        <v>739</v>
      </c>
      <c r="L281" s="5" t="s">
        <v>104</v>
      </c>
      <c r="M281" s="37" t="s">
        <v>104</v>
      </c>
    </row>
    <row r="282" spans="1:13" ht="18.75">
      <c r="A282" s="2">
        <v>18</v>
      </c>
      <c r="B282" s="2"/>
      <c r="C282" s="84" t="s">
        <v>939</v>
      </c>
      <c r="D282" s="2">
        <v>10500</v>
      </c>
      <c r="E282" s="5" t="s">
        <v>104</v>
      </c>
      <c r="F282" s="5" t="s">
        <v>104</v>
      </c>
      <c r="G282" s="5" t="s">
        <v>104</v>
      </c>
      <c r="H282" s="2">
        <v>321</v>
      </c>
      <c r="I282" s="5" t="s">
        <v>104</v>
      </c>
      <c r="J282" s="2"/>
      <c r="K282" s="79" t="s">
        <v>739</v>
      </c>
      <c r="L282" s="5" t="s">
        <v>104</v>
      </c>
      <c r="M282" s="37" t="s">
        <v>104</v>
      </c>
    </row>
    <row r="283" spans="1:13" ht="18.75">
      <c r="A283" s="2">
        <v>19</v>
      </c>
      <c r="B283" s="2"/>
      <c r="C283" s="84" t="s">
        <v>941</v>
      </c>
      <c r="D283" s="2">
        <v>10500</v>
      </c>
      <c r="E283" s="5" t="s">
        <v>104</v>
      </c>
      <c r="F283" s="5" t="s">
        <v>104</v>
      </c>
      <c r="G283" s="5" t="s">
        <v>104</v>
      </c>
      <c r="H283" s="2">
        <v>321</v>
      </c>
      <c r="I283" s="5" t="s">
        <v>104</v>
      </c>
      <c r="J283" s="2"/>
      <c r="K283" s="79" t="s">
        <v>739</v>
      </c>
      <c r="L283" s="5" t="s">
        <v>104</v>
      </c>
      <c r="M283" s="37" t="s">
        <v>104</v>
      </c>
    </row>
    <row r="284" spans="1:13" ht="18.75">
      <c r="A284" s="2">
        <v>20</v>
      </c>
      <c r="B284" s="2"/>
      <c r="C284" s="84" t="s">
        <v>944</v>
      </c>
      <c r="D284" s="2">
        <v>10500</v>
      </c>
      <c r="E284" s="5" t="s">
        <v>104</v>
      </c>
      <c r="F284" s="5" t="s">
        <v>104</v>
      </c>
      <c r="G284" s="5" t="s">
        <v>104</v>
      </c>
      <c r="H284" s="2">
        <v>321</v>
      </c>
      <c r="I284" s="5" t="s">
        <v>104</v>
      </c>
      <c r="J284" s="2"/>
      <c r="K284" s="79" t="s">
        <v>739</v>
      </c>
      <c r="L284" s="5" t="s">
        <v>104</v>
      </c>
      <c r="M284" s="37" t="s">
        <v>104</v>
      </c>
    </row>
    <row r="285" spans="1:13" ht="18.75">
      <c r="A285" s="2">
        <v>21</v>
      </c>
      <c r="B285" s="2"/>
      <c r="C285" s="84" t="s">
        <v>946</v>
      </c>
      <c r="D285" s="2">
        <v>10500</v>
      </c>
      <c r="E285" s="5" t="s">
        <v>104</v>
      </c>
      <c r="F285" s="5" t="s">
        <v>104</v>
      </c>
      <c r="G285" s="5" t="s">
        <v>104</v>
      </c>
      <c r="H285" s="2">
        <v>321</v>
      </c>
      <c r="I285" s="5" t="s">
        <v>104</v>
      </c>
      <c r="J285" s="2"/>
      <c r="K285" s="79" t="s">
        <v>739</v>
      </c>
      <c r="L285" s="5" t="s">
        <v>104</v>
      </c>
      <c r="M285" s="37" t="s">
        <v>104</v>
      </c>
    </row>
    <row r="286" spans="1:13" ht="18.75">
      <c r="A286" s="2">
        <v>22</v>
      </c>
      <c r="B286" s="2"/>
      <c r="C286" s="84" t="s">
        <v>947</v>
      </c>
      <c r="D286" s="2">
        <v>10500</v>
      </c>
      <c r="E286" s="5" t="s">
        <v>104</v>
      </c>
      <c r="F286" s="5" t="s">
        <v>104</v>
      </c>
      <c r="G286" s="5" t="s">
        <v>104</v>
      </c>
      <c r="H286" s="2">
        <v>321</v>
      </c>
      <c r="I286" s="5" t="s">
        <v>104</v>
      </c>
      <c r="J286" s="2"/>
      <c r="K286" s="79" t="s">
        <v>739</v>
      </c>
      <c r="L286" s="5" t="s">
        <v>104</v>
      </c>
      <c r="M286" s="37" t="s">
        <v>104</v>
      </c>
    </row>
    <row r="287" spans="1:13" ht="18.75">
      <c r="A287" s="2">
        <v>23</v>
      </c>
      <c r="B287" s="2"/>
      <c r="C287" s="84" t="s">
        <v>949</v>
      </c>
      <c r="D287" s="2">
        <v>10500</v>
      </c>
      <c r="E287" s="5" t="s">
        <v>104</v>
      </c>
      <c r="F287" s="5" t="s">
        <v>104</v>
      </c>
      <c r="G287" s="5" t="s">
        <v>104</v>
      </c>
      <c r="H287" s="2">
        <v>321</v>
      </c>
      <c r="I287" s="5" t="s">
        <v>104</v>
      </c>
      <c r="J287" s="2"/>
      <c r="K287" s="79" t="s">
        <v>739</v>
      </c>
      <c r="L287" s="5" t="s">
        <v>104</v>
      </c>
      <c r="M287" s="37" t="s">
        <v>104</v>
      </c>
    </row>
    <row r="288" spans="1:13" ht="18.75">
      <c r="A288" s="2">
        <v>24</v>
      </c>
      <c r="B288" s="2"/>
      <c r="C288" s="84" t="s">
        <v>950</v>
      </c>
      <c r="D288" s="2">
        <v>10500</v>
      </c>
      <c r="E288" s="5" t="s">
        <v>104</v>
      </c>
      <c r="F288" s="5" t="s">
        <v>104</v>
      </c>
      <c r="G288" s="5" t="s">
        <v>104</v>
      </c>
      <c r="H288" s="2">
        <v>321</v>
      </c>
      <c r="I288" s="5" t="s">
        <v>104</v>
      </c>
      <c r="J288" s="2"/>
      <c r="K288" s="79" t="s">
        <v>739</v>
      </c>
      <c r="L288" s="5" t="s">
        <v>104</v>
      </c>
      <c r="M288" s="37" t="s">
        <v>104</v>
      </c>
    </row>
    <row r="289" spans="1:13" ht="18.75">
      <c r="A289" s="2">
        <v>25</v>
      </c>
      <c r="B289" s="2"/>
      <c r="C289" s="84" t="s">
        <v>952</v>
      </c>
      <c r="D289" s="2">
        <v>10500</v>
      </c>
      <c r="E289" s="5" t="s">
        <v>104</v>
      </c>
      <c r="F289" s="5" t="s">
        <v>104</v>
      </c>
      <c r="G289" s="5" t="s">
        <v>104</v>
      </c>
      <c r="H289" s="2">
        <v>321</v>
      </c>
      <c r="I289" s="5" t="s">
        <v>104</v>
      </c>
      <c r="J289" s="2"/>
      <c r="K289" s="79" t="s">
        <v>739</v>
      </c>
      <c r="L289" s="5" t="s">
        <v>104</v>
      </c>
      <c r="M289" s="37" t="s">
        <v>104</v>
      </c>
    </row>
    <row r="290" spans="1:13" ht="18.75">
      <c r="A290" s="2">
        <v>26</v>
      </c>
      <c r="B290" s="2"/>
      <c r="C290" s="84" t="s">
        <v>954</v>
      </c>
      <c r="D290" s="2">
        <v>10500</v>
      </c>
      <c r="E290" s="5" t="s">
        <v>104</v>
      </c>
      <c r="F290" s="5" t="s">
        <v>104</v>
      </c>
      <c r="G290" s="5" t="s">
        <v>104</v>
      </c>
      <c r="H290" s="2">
        <v>321</v>
      </c>
      <c r="I290" s="5" t="s">
        <v>104</v>
      </c>
      <c r="J290" s="2"/>
      <c r="K290" s="79" t="s">
        <v>739</v>
      </c>
      <c r="L290" s="5" t="s">
        <v>104</v>
      </c>
      <c r="M290" s="37" t="s">
        <v>104</v>
      </c>
    </row>
    <row r="291" spans="1:13" ht="18.75">
      <c r="A291" s="2">
        <v>27</v>
      </c>
      <c r="B291" s="2"/>
      <c r="C291" s="84" t="s">
        <v>955</v>
      </c>
      <c r="D291" s="2">
        <v>10500</v>
      </c>
      <c r="E291" s="5" t="s">
        <v>104</v>
      </c>
      <c r="F291" s="5" t="s">
        <v>104</v>
      </c>
      <c r="G291" s="5" t="s">
        <v>104</v>
      </c>
      <c r="H291" s="2">
        <v>321</v>
      </c>
      <c r="I291" s="5" t="s">
        <v>104</v>
      </c>
      <c r="J291" s="2"/>
      <c r="K291" s="79" t="s">
        <v>739</v>
      </c>
      <c r="L291" s="5" t="s">
        <v>104</v>
      </c>
      <c r="M291" s="37" t="s">
        <v>104</v>
      </c>
    </row>
    <row r="292" spans="1:13" ht="18.75">
      <c r="A292" s="2">
        <v>28</v>
      </c>
      <c r="B292" s="2"/>
      <c r="C292" s="84" t="s">
        <v>957</v>
      </c>
      <c r="D292" s="2">
        <v>10500</v>
      </c>
      <c r="E292" s="5" t="s">
        <v>104</v>
      </c>
      <c r="F292" s="5" t="s">
        <v>104</v>
      </c>
      <c r="G292" s="5" t="s">
        <v>104</v>
      </c>
      <c r="H292" s="2">
        <v>321</v>
      </c>
      <c r="I292" s="5" t="s">
        <v>104</v>
      </c>
      <c r="J292" s="2"/>
      <c r="K292" s="79" t="s">
        <v>739</v>
      </c>
      <c r="L292" s="5" t="s">
        <v>104</v>
      </c>
      <c r="M292" s="37" t="s">
        <v>104</v>
      </c>
    </row>
    <row r="293" spans="1:13" ht="18.75">
      <c r="A293" s="2">
        <v>29</v>
      </c>
      <c r="B293" s="2"/>
      <c r="C293" s="84" t="s">
        <v>960</v>
      </c>
      <c r="D293" s="2">
        <v>10500</v>
      </c>
      <c r="E293" s="5" t="s">
        <v>104</v>
      </c>
      <c r="F293" s="5" t="s">
        <v>104</v>
      </c>
      <c r="G293" s="5" t="s">
        <v>104</v>
      </c>
      <c r="H293" s="2">
        <v>321</v>
      </c>
      <c r="I293" s="5" t="s">
        <v>104</v>
      </c>
      <c r="J293" s="2"/>
      <c r="K293" s="79" t="s">
        <v>739</v>
      </c>
      <c r="L293" s="5" t="s">
        <v>104</v>
      </c>
      <c r="M293" s="37" t="s">
        <v>104</v>
      </c>
    </row>
    <row r="294" spans="1:13" ht="18.75">
      <c r="A294" s="2">
        <v>30</v>
      </c>
      <c r="B294" s="2"/>
      <c r="C294" s="84" t="s">
        <v>962</v>
      </c>
      <c r="D294" s="2">
        <v>10500</v>
      </c>
      <c r="E294" s="5" t="s">
        <v>104</v>
      </c>
      <c r="F294" s="5" t="s">
        <v>104</v>
      </c>
      <c r="G294" s="5" t="s">
        <v>104</v>
      </c>
      <c r="H294" s="2">
        <v>321</v>
      </c>
      <c r="I294" s="5" t="s">
        <v>104</v>
      </c>
      <c r="J294" s="2"/>
      <c r="K294" s="79" t="s">
        <v>739</v>
      </c>
      <c r="L294" s="5" t="s">
        <v>104</v>
      </c>
      <c r="M294" s="37" t="s">
        <v>104</v>
      </c>
    </row>
    <row r="295" spans="1:13" ht="18.75">
      <c r="A295" s="2">
        <v>31</v>
      </c>
      <c r="B295" s="2"/>
      <c r="C295" s="84" t="s">
        <v>964</v>
      </c>
      <c r="D295" s="2">
        <v>10500</v>
      </c>
      <c r="E295" s="5" t="s">
        <v>104</v>
      </c>
      <c r="F295" s="5" t="s">
        <v>104</v>
      </c>
      <c r="G295" s="5" t="s">
        <v>104</v>
      </c>
      <c r="H295" s="2">
        <v>321</v>
      </c>
      <c r="I295" s="5" t="s">
        <v>104</v>
      </c>
      <c r="J295" s="2"/>
      <c r="K295" s="79" t="s">
        <v>739</v>
      </c>
      <c r="L295" s="5" t="s">
        <v>104</v>
      </c>
      <c r="M295" s="37" t="s">
        <v>104</v>
      </c>
    </row>
    <row r="296" spans="1:13" ht="18.75">
      <c r="A296" s="2">
        <v>32</v>
      </c>
      <c r="B296" s="2"/>
      <c r="C296" s="84" t="s">
        <v>966</v>
      </c>
      <c r="D296" s="2">
        <v>10500</v>
      </c>
      <c r="E296" s="5" t="s">
        <v>104</v>
      </c>
      <c r="F296" s="5" t="s">
        <v>104</v>
      </c>
      <c r="G296" s="5" t="s">
        <v>104</v>
      </c>
      <c r="H296" s="2">
        <v>321</v>
      </c>
      <c r="I296" s="5" t="s">
        <v>104</v>
      </c>
      <c r="J296" s="2"/>
      <c r="K296" s="79" t="s">
        <v>739</v>
      </c>
      <c r="L296" s="5" t="s">
        <v>104</v>
      </c>
      <c r="M296" s="37" t="s">
        <v>104</v>
      </c>
    </row>
    <row r="297" spans="1:13" ht="18.75">
      <c r="A297" s="2">
        <v>33</v>
      </c>
      <c r="B297" s="2"/>
      <c r="C297" s="84" t="s">
        <v>969</v>
      </c>
      <c r="D297" s="2">
        <v>10500</v>
      </c>
      <c r="E297" s="5" t="s">
        <v>104</v>
      </c>
      <c r="F297" s="5" t="s">
        <v>104</v>
      </c>
      <c r="G297" s="5" t="s">
        <v>104</v>
      </c>
      <c r="H297" s="2">
        <v>321</v>
      </c>
      <c r="I297" s="5" t="s">
        <v>104</v>
      </c>
      <c r="J297" s="2"/>
      <c r="K297" s="79" t="s">
        <v>739</v>
      </c>
      <c r="L297" s="5" t="s">
        <v>104</v>
      </c>
      <c r="M297" s="37" t="s">
        <v>104</v>
      </c>
    </row>
    <row r="298" spans="1:13" ht="18.75">
      <c r="A298" s="2">
        <v>34</v>
      </c>
      <c r="B298" s="2"/>
      <c r="C298" s="84" t="s">
        <v>971</v>
      </c>
      <c r="D298" s="2">
        <v>10500</v>
      </c>
      <c r="E298" s="5" t="s">
        <v>104</v>
      </c>
      <c r="F298" s="5" t="s">
        <v>104</v>
      </c>
      <c r="G298" s="5" t="s">
        <v>104</v>
      </c>
      <c r="H298" s="2">
        <v>321</v>
      </c>
      <c r="I298" s="5" t="s">
        <v>104</v>
      </c>
      <c r="J298" s="2"/>
      <c r="K298" s="79" t="s">
        <v>739</v>
      </c>
      <c r="L298" s="5" t="s">
        <v>104</v>
      </c>
      <c r="M298" s="37" t="s">
        <v>104</v>
      </c>
    </row>
    <row r="299" spans="1:13" ht="18.75">
      <c r="A299" s="2">
        <v>35</v>
      </c>
      <c r="B299" s="2"/>
      <c r="C299" s="84" t="s">
        <v>972</v>
      </c>
      <c r="D299" s="2">
        <v>10500</v>
      </c>
      <c r="E299" s="5" t="s">
        <v>104</v>
      </c>
      <c r="F299" s="5" t="s">
        <v>104</v>
      </c>
      <c r="G299" s="5" t="s">
        <v>104</v>
      </c>
      <c r="H299" s="2">
        <v>321</v>
      </c>
      <c r="I299" s="5" t="s">
        <v>104</v>
      </c>
      <c r="J299" s="2"/>
      <c r="K299" s="79" t="s">
        <v>739</v>
      </c>
      <c r="L299" s="5" t="s">
        <v>104</v>
      </c>
      <c r="M299" s="37" t="s">
        <v>104</v>
      </c>
    </row>
    <row r="300" spans="1:13" ht="18.75">
      <c r="A300" s="2">
        <v>36</v>
      </c>
      <c r="B300" s="2"/>
      <c r="C300" s="84" t="s">
        <v>975</v>
      </c>
      <c r="D300" s="2">
        <v>10500</v>
      </c>
      <c r="E300" s="5" t="s">
        <v>104</v>
      </c>
      <c r="F300" s="5" t="s">
        <v>104</v>
      </c>
      <c r="G300" s="5" t="s">
        <v>104</v>
      </c>
      <c r="H300" s="2">
        <v>321</v>
      </c>
      <c r="I300" s="5" t="s">
        <v>104</v>
      </c>
      <c r="J300" s="2"/>
      <c r="K300" s="79" t="s">
        <v>976</v>
      </c>
      <c r="L300" s="5" t="s">
        <v>104</v>
      </c>
      <c r="M300" s="37" t="s">
        <v>104</v>
      </c>
    </row>
    <row r="301" spans="1:13" ht="18.75">
      <c r="A301" s="2">
        <v>37</v>
      </c>
      <c r="B301" s="2"/>
      <c r="C301" s="84" t="s">
        <v>979</v>
      </c>
      <c r="D301" s="2">
        <v>10500</v>
      </c>
      <c r="E301" s="5" t="s">
        <v>104</v>
      </c>
      <c r="F301" s="5" t="s">
        <v>104</v>
      </c>
      <c r="G301" s="5" t="s">
        <v>104</v>
      </c>
      <c r="H301" s="2">
        <v>321</v>
      </c>
      <c r="I301" s="5" t="s">
        <v>104</v>
      </c>
      <c r="J301" s="2"/>
      <c r="K301" s="79" t="s">
        <v>980</v>
      </c>
      <c r="L301" s="5" t="s">
        <v>104</v>
      </c>
      <c r="M301" s="37" t="s">
        <v>104</v>
      </c>
    </row>
    <row r="302" spans="1:13" ht="18.75">
      <c r="A302" s="2">
        <v>38</v>
      </c>
      <c r="B302" s="2"/>
      <c r="C302" s="84" t="s">
        <v>981</v>
      </c>
      <c r="D302" s="2">
        <v>10500</v>
      </c>
      <c r="E302" s="5" t="s">
        <v>104</v>
      </c>
      <c r="F302" s="5" t="s">
        <v>104</v>
      </c>
      <c r="G302" s="5" t="s">
        <v>104</v>
      </c>
      <c r="H302" s="2">
        <v>321</v>
      </c>
      <c r="I302" s="5" t="s">
        <v>104</v>
      </c>
      <c r="J302" s="2"/>
      <c r="K302" s="79" t="s">
        <v>980</v>
      </c>
      <c r="L302" s="5" t="s">
        <v>104</v>
      </c>
      <c r="M302" s="37" t="s">
        <v>104</v>
      </c>
    </row>
    <row r="303" spans="1:13" ht="18.75">
      <c r="A303" s="2">
        <v>39</v>
      </c>
      <c r="B303" s="2"/>
      <c r="C303" s="84" t="s">
        <v>982</v>
      </c>
      <c r="D303" s="2">
        <v>10500</v>
      </c>
      <c r="E303" s="5" t="s">
        <v>104</v>
      </c>
      <c r="F303" s="5" t="s">
        <v>104</v>
      </c>
      <c r="G303" s="5" t="s">
        <v>104</v>
      </c>
      <c r="H303" s="2">
        <v>321</v>
      </c>
      <c r="I303" s="5" t="s">
        <v>104</v>
      </c>
      <c r="J303" s="2"/>
      <c r="K303" s="79" t="s">
        <v>386</v>
      </c>
      <c r="L303" s="5" t="s">
        <v>104</v>
      </c>
      <c r="M303" s="37" t="s">
        <v>104</v>
      </c>
    </row>
    <row r="304" spans="1:13" ht="18.75">
      <c r="A304" s="2">
        <v>40</v>
      </c>
      <c r="B304" s="2"/>
      <c r="C304" s="84" t="s">
        <v>983</v>
      </c>
      <c r="D304" s="2">
        <v>10500</v>
      </c>
      <c r="E304" s="5" t="s">
        <v>104</v>
      </c>
      <c r="F304" s="5" t="s">
        <v>104</v>
      </c>
      <c r="G304" s="5" t="s">
        <v>104</v>
      </c>
      <c r="H304" s="2">
        <v>321</v>
      </c>
      <c r="I304" s="5" t="s">
        <v>104</v>
      </c>
      <c r="J304" s="2"/>
      <c r="K304" s="79" t="s">
        <v>386</v>
      </c>
      <c r="L304" s="5" t="s">
        <v>104</v>
      </c>
      <c r="M304" s="37" t="s">
        <v>104</v>
      </c>
    </row>
    <row r="305" spans="1:13" ht="18.75">
      <c r="A305" s="2">
        <v>41</v>
      </c>
      <c r="B305" s="2"/>
      <c r="C305" s="84" t="s">
        <v>986</v>
      </c>
      <c r="D305" s="2">
        <v>10500</v>
      </c>
      <c r="E305" s="5" t="s">
        <v>104</v>
      </c>
      <c r="F305" s="5" t="s">
        <v>104</v>
      </c>
      <c r="G305" s="5" t="s">
        <v>104</v>
      </c>
      <c r="H305" s="2">
        <v>321</v>
      </c>
      <c r="I305" s="5" t="s">
        <v>104</v>
      </c>
      <c r="J305" s="2"/>
      <c r="K305" s="79" t="s">
        <v>386</v>
      </c>
      <c r="L305" s="5" t="s">
        <v>104</v>
      </c>
      <c r="M305" s="37" t="s">
        <v>104</v>
      </c>
    </row>
    <row r="306" spans="1:13" ht="27">
      <c r="A306" s="114" t="s">
        <v>1197</v>
      </c>
      <c r="B306" s="130" t="s">
        <v>179</v>
      </c>
      <c r="C306" s="46" t="s">
        <v>990</v>
      </c>
      <c r="D306" s="41">
        <v>24220</v>
      </c>
      <c r="E306" s="27" t="s">
        <v>108</v>
      </c>
      <c r="F306" s="27" t="s">
        <v>108</v>
      </c>
      <c r="G306" s="27" t="s">
        <v>108</v>
      </c>
      <c r="H306" s="27" t="s">
        <v>108</v>
      </c>
      <c r="I306" s="27" t="s">
        <v>108</v>
      </c>
      <c r="J306" s="27">
        <v>780</v>
      </c>
      <c r="K306" s="109" t="s">
        <v>640</v>
      </c>
      <c r="L306" s="41">
        <v>31240</v>
      </c>
      <c r="M306" s="596" t="s">
        <v>1195</v>
      </c>
    </row>
    <row r="307" spans="1:13" ht="18.75">
      <c r="A307" s="83">
        <v>2</v>
      </c>
      <c r="B307" s="130"/>
      <c r="C307" s="46" t="s">
        <v>992</v>
      </c>
      <c r="D307" s="41">
        <v>19220</v>
      </c>
      <c r="E307" s="27" t="s">
        <v>108</v>
      </c>
      <c r="F307" s="27" t="s">
        <v>108</v>
      </c>
      <c r="G307" s="27" t="s">
        <v>108</v>
      </c>
      <c r="H307" s="27" t="s">
        <v>108</v>
      </c>
      <c r="I307" s="27" t="s">
        <v>108</v>
      </c>
      <c r="J307" s="27">
        <v>780</v>
      </c>
      <c r="K307" s="109" t="s">
        <v>643</v>
      </c>
      <c r="L307" s="41">
        <v>4879</v>
      </c>
      <c r="M307" s="596" t="s">
        <v>998</v>
      </c>
    </row>
    <row r="308" spans="1:13" ht="18.75">
      <c r="A308" s="117">
        <v>3</v>
      </c>
      <c r="B308" s="130"/>
      <c r="C308" s="46" t="s">
        <v>994</v>
      </c>
      <c r="D308" s="131">
        <v>11017</v>
      </c>
      <c r="E308" s="27" t="s">
        <v>108</v>
      </c>
      <c r="F308" s="27" t="s">
        <v>108</v>
      </c>
      <c r="G308" s="27" t="s">
        <v>108</v>
      </c>
      <c r="H308" s="27" t="s">
        <v>108</v>
      </c>
      <c r="I308" s="27" t="s">
        <v>108</v>
      </c>
      <c r="J308" s="27">
        <v>780</v>
      </c>
      <c r="K308" s="109" t="s">
        <v>995</v>
      </c>
      <c r="L308" s="131">
        <v>31408</v>
      </c>
      <c r="M308" s="596" t="s">
        <v>998</v>
      </c>
    </row>
    <row r="309" spans="1:13" ht="18.75">
      <c r="A309" s="83">
        <v>4</v>
      </c>
      <c r="B309" s="130"/>
      <c r="C309" s="46" t="s">
        <v>997</v>
      </c>
      <c r="D309" s="131">
        <v>12780</v>
      </c>
      <c r="E309" s="27" t="s">
        <v>108</v>
      </c>
      <c r="F309" s="27" t="s">
        <v>108</v>
      </c>
      <c r="G309" s="27" t="s">
        <v>108</v>
      </c>
      <c r="H309" s="27" t="s">
        <v>108</v>
      </c>
      <c r="I309" s="27" t="s">
        <v>108</v>
      </c>
      <c r="J309" s="27">
        <v>780</v>
      </c>
      <c r="K309" s="27" t="s">
        <v>998</v>
      </c>
      <c r="L309" s="131">
        <v>31426</v>
      </c>
      <c r="M309" s="596" t="s">
        <v>998</v>
      </c>
    </row>
    <row r="310" spans="1:13" ht="18.75">
      <c r="A310" s="83">
        <v>5</v>
      </c>
      <c r="B310" s="130"/>
      <c r="C310" s="46" t="s">
        <v>999</v>
      </c>
      <c r="D310" s="131">
        <v>11780</v>
      </c>
      <c r="E310" s="27" t="s">
        <v>108</v>
      </c>
      <c r="F310" s="27" t="s">
        <v>108</v>
      </c>
      <c r="G310" s="27" t="s">
        <v>108</v>
      </c>
      <c r="H310" s="27" t="s">
        <v>108</v>
      </c>
      <c r="I310" s="27" t="s">
        <v>108</v>
      </c>
      <c r="J310" s="27">
        <v>780</v>
      </c>
      <c r="K310" s="27" t="s">
        <v>998</v>
      </c>
      <c r="L310" s="131">
        <v>31310</v>
      </c>
      <c r="M310" s="596" t="s">
        <v>998</v>
      </c>
    </row>
    <row r="311" spans="1:13" ht="18.75">
      <c r="A311" s="117">
        <v>6</v>
      </c>
      <c r="B311" s="130"/>
      <c r="C311" s="46" t="s">
        <v>1001</v>
      </c>
      <c r="D311" s="131">
        <v>10203</v>
      </c>
      <c r="E311" s="27" t="s">
        <v>108</v>
      </c>
      <c r="F311" s="27" t="s">
        <v>108</v>
      </c>
      <c r="G311" s="27" t="s">
        <v>108</v>
      </c>
      <c r="H311" s="27" t="s">
        <v>108</v>
      </c>
      <c r="I311" s="27" t="s">
        <v>108</v>
      </c>
      <c r="J311" s="27">
        <v>780</v>
      </c>
      <c r="K311" s="27" t="s">
        <v>998</v>
      </c>
      <c r="L311" s="131">
        <v>31277</v>
      </c>
      <c r="M311" s="596" t="s">
        <v>998</v>
      </c>
    </row>
    <row r="312" spans="1:13" ht="18.75">
      <c r="A312" s="83">
        <v>7</v>
      </c>
      <c r="B312" s="130"/>
      <c r="C312" s="46" t="s">
        <v>1002</v>
      </c>
      <c r="D312" s="131">
        <v>8370</v>
      </c>
      <c r="E312" s="27" t="s">
        <v>108</v>
      </c>
      <c r="F312" s="27" t="s">
        <v>108</v>
      </c>
      <c r="G312" s="27" t="s">
        <v>108</v>
      </c>
      <c r="H312" s="27" t="s">
        <v>108</v>
      </c>
      <c r="I312" s="27" t="s">
        <v>108</v>
      </c>
      <c r="J312" s="27">
        <v>780</v>
      </c>
      <c r="K312" s="27" t="s">
        <v>998</v>
      </c>
      <c r="L312" s="131">
        <v>31268</v>
      </c>
      <c r="M312" s="596" t="s">
        <v>998</v>
      </c>
    </row>
    <row r="313" spans="1:13" ht="18.75">
      <c r="A313" s="83">
        <v>8</v>
      </c>
      <c r="B313" s="130"/>
      <c r="C313" s="46" t="s">
        <v>1004</v>
      </c>
      <c r="D313" s="131">
        <v>9206</v>
      </c>
      <c r="E313" s="27" t="s">
        <v>108</v>
      </c>
      <c r="F313" s="27" t="s">
        <v>108</v>
      </c>
      <c r="G313" s="27" t="s">
        <v>108</v>
      </c>
      <c r="H313" s="27" t="s">
        <v>108</v>
      </c>
      <c r="I313" s="27" t="s">
        <v>108</v>
      </c>
      <c r="J313" s="27">
        <v>706</v>
      </c>
      <c r="K313" s="27" t="s">
        <v>998</v>
      </c>
      <c r="L313" s="131">
        <v>31435</v>
      </c>
      <c r="M313" s="596" t="s">
        <v>998</v>
      </c>
    </row>
    <row r="314" spans="1:13" ht="18.75">
      <c r="A314" s="117">
        <v>9</v>
      </c>
      <c r="B314" s="130"/>
      <c r="C314" s="46" t="s">
        <v>1006</v>
      </c>
      <c r="D314" s="131">
        <v>13780</v>
      </c>
      <c r="E314" s="27" t="s">
        <v>108</v>
      </c>
      <c r="F314" s="27" t="s">
        <v>108</v>
      </c>
      <c r="G314" s="27" t="s">
        <v>108</v>
      </c>
      <c r="H314" s="27" t="s">
        <v>108</v>
      </c>
      <c r="I314" s="27" t="s">
        <v>108</v>
      </c>
      <c r="J314" s="27">
        <v>780</v>
      </c>
      <c r="K314" s="27" t="s">
        <v>998</v>
      </c>
      <c r="L314" s="131">
        <v>31356</v>
      </c>
      <c r="M314" s="596" t="s">
        <v>998</v>
      </c>
    </row>
    <row r="315" spans="1:13" ht="18.75">
      <c r="A315" s="83">
        <v>10</v>
      </c>
      <c r="B315" s="47"/>
      <c r="C315" s="46" t="s">
        <v>1007</v>
      </c>
      <c r="D315" s="131">
        <v>8499</v>
      </c>
      <c r="E315" s="27" t="s">
        <v>108</v>
      </c>
      <c r="F315" s="27" t="s">
        <v>108</v>
      </c>
      <c r="G315" s="27" t="s">
        <v>108</v>
      </c>
      <c r="H315" s="27" t="s">
        <v>108</v>
      </c>
      <c r="I315" s="27" t="s">
        <v>108</v>
      </c>
      <c r="J315" s="27">
        <v>620</v>
      </c>
      <c r="K315" s="27" t="s">
        <v>998</v>
      </c>
      <c r="L315" s="131">
        <v>31417</v>
      </c>
      <c r="M315" s="596" t="s">
        <v>998</v>
      </c>
    </row>
    <row r="316" spans="1:13" ht="18.75">
      <c r="A316" s="83">
        <v>11</v>
      </c>
      <c r="B316" s="47"/>
      <c r="C316" s="46" t="s">
        <v>1009</v>
      </c>
      <c r="D316" s="131">
        <v>7446</v>
      </c>
      <c r="E316" s="27" t="s">
        <v>108</v>
      </c>
      <c r="F316" s="27" t="s">
        <v>108</v>
      </c>
      <c r="G316" s="27" t="s">
        <v>108</v>
      </c>
      <c r="H316" s="27" t="s">
        <v>108</v>
      </c>
      <c r="I316" s="27" t="s">
        <v>108</v>
      </c>
      <c r="J316" s="27">
        <v>605</v>
      </c>
      <c r="K316" s="27" t="s">
        <v>998</v>
      </c>
      <c r="L316" s="131">
        <v>31286</v>
      </c>
      <c r="M316" s="596" t="s">
        <v>998</v>
      </c>
    </row>
    <row r="317" spans="1:13" ht="18.75">
      <c r="A317" s="117">
        <v>12</v>
      </c>
      <c r="B317" s="47"/>
      <c r="C317" s="46" t="s">
        <v>1010</v>
      </c>
      <c r="D317" s="131">
        <v>13780</v>
      </c>
      <c r="E317" s="27" t="s">
        <v>108</v>
      </c>
      <c r="F317" s="27" t="s">
        <v>108</v>
      </c>
      <c r="G317" s="27" t="s">
        <v>108</v>
      </c>
      <c r="H317" s="27" t="s">
        <v>108</v>
      </c>
      <c r="I317" s="27" t="s">
        <v>108</v>
      </c>
      <c r="J317" s="27">
        <v>780</v>
      </c>
      <c r="K317" s="27" t="s">
        <v>998</v>
      </c>
      <c r="L317" s="131">
        <v>31329</v>
      </c>
      <c r="M317" s="596" t="s">
        <v>998</v>
      </c>
    </row>
    <row r="318" spans="1:13" ht="18.75">
      <c r="A318" s="83">
        <v>13</v>
      </c>
      <c r="B318" s="47"/>
      <c r="C318" s="46" t="s">
        <v>1012</v>
      </c>
      <c r="D318" s="131">
        <v>8219</v>
      </c>
      <c r="E318" s="27" t="s">
        <v>108</v>
      </c>
      <c r="F318" s="27" t="s">
        <v>108</v>
      </c>
      <c r="G318" s="27" t="s">
        <v>108</v>
      </c>
      <c r="H318" s="27" t="s">
        <v>108</v>
      </c>
      <c r="I318" s="27" t="s">
        <v>108</v>
      </c>
      <c r="J318" s="27">
        <v>677</v>
      </c>
      <c r="K318" s="27" t="s">
        <v>998</v>
      </c>
      <c r="L318" s="131">
        <v>32771</v>
      </c>
      <c r="M318" s="596" t="s">
        <v>998</v>
      </c>
    </row>
    <row r="319" spans="1:13" ht="18.75">
      <c r="A319" s="83">
        <v>14</v>
      </c>
      <c r="B319" s="47"/>
      <c r="C319" s="46" t="s">
        <v>1014</v>
      </c>
      <c r="D319" s="131">
        <v>10405</v>
      </c>
      <c r="E319" s="27" t="s">
        <v>108</v>
      </c>
      <c r="F319" s="27" t="s">
        <v>108</v>
      </c>
      <c r="G319" s="27" t="s">
        <v>108</v>
      </c>
      <c r="H319" s="27" t="s">
        <v>108</v>
      </c>
      <c r="I319" s="27" t="s">
        <v>108</v>
      </c>
      <c r="J319" s="27">
        <v>735</v>
      </c>
      <c r="K319" s="27" t="s">
        <v>998</v>
      </c>
      <c r="L319" s="131">
        <v>31295</v>
      </c>
      <c r="M319" s="596" t="s">
        <v>998</v>
      </c>
    </row>
    <row r="320" spans="1:13" ht="18.75">
      <c r="A320" s="117">
        <v>15</v>
      </c>
      <c r="B320" s="47"/>
      <c r="C320" s="46" t="s">
        <v>1016</v>
      </c>
      <c r="D320" s="131">
        <v>9719</v>
      </c>
      <c r="E320" s="27" t="s">
        <v>108</v>
      </c>
      <c r="F320" s="27" t="s">
        <v>108</v>
      </c>
      <c r="G320" s="27" t="s">
        <v>108</v>
      </c>
      <c r="H320" s="27" t="s">
        <v>108</v>
      </c>
      <c r="I320" s="27" t="s">
        <v>108</v>
      </c>
      <c r="J320" s="27">
        <v>749</v>
      </c>
      <c r="K320" s="27" t="s">
        <v>998</v>
      </c>
      <c r="L320" s="131">
        <v>36227</v>
      </c>
      <c r="M320" s="596" t="s">
        <v>998</v>
      </c>
    </row>
    <row r="321" spans="1:13" ht="18.75">
      <c r="A321" s="83">
        <v>16</v>
      </c>
      <c r="B321" s="47"/>
      <c r="C321" s="46" t="s">
        <v>1018</v>
      </c>
      <c r="D321" s="131">
        <v>10672</v>
      </c>
      <c r="E321" s="27" t="s">
        <v>108</v>
      </c>
      <c r="F321" s="27" t="s">
        <v>108</v>
      </c>
      <c r="G321" s="27" t="s">
        <v>108</v>
      </c>
      <c r="H321" s="27" t="s">
        <v>108</v>
      </c>
      <c r="I321" s="27" t="s">
        <v>108</v>
      </c>
      <c r="J321" s="27">
        <v>780</v>
      </c>
      <c r="K321" s="27" t="s">
        <v>998</v>
      </c>
      <c r="L321" s="131">
        <v>37660</v>
      </c>
      <c r="M321" s="596" t="s">
        <v>998</v>
      </c>
    </row>
    <row r="322" spans="1:13" ht="18.75">
      <c r="A322" s="83">
        <v>17</v>
      </c>
      <c r="B322" s="47"/>
      <c r="C322" s="46" t="s">
        <v>1021</v>
      </c>
      <c r="D322" s="131">
        <v>6894</v>
      </c>
      <c r="E322" s="27" t="s">
        <v>108</v>
      </c>
      <c r="F322" s="27" t="s">
        <v>108</v>
      </c>
      <c r="G322" s="27" t="s">
        <v>108</v>
      </c>
      <c r="H322" s="27" t="s">
        <v>108</v>
      </c>
      <c r="I322" s="27" t="s">
        <v>108</v>
      </c>
      <c r="J322" s="27">
        <v>533</v>
      </c>
      <c r="K322" s="27" t="s">
        <v>998</v>
      </c>
      <c r="L322" s="131">
        <v>8334</v>
      </c>
      <c r="M322" s="596" t="s">
        <v>998</v>
      </c>
    </row>
    <row r="323" spans="1:13" ht="18.75">
      <c r="A323" s="117">
        <v>18</v>
      </c>
      <c r="B323" s="47"/>
      <c r="C323" s="46" t="s">
        <v>1022</v>
      </c>
      <c r="D323" s="131">
        <v>7993</v>
      </c>
      <c r="E323" s="27" t="s">
        <v>108</v>
      </c>
      <c r="F323" s="27" t="s">
        <v>108</v>
      </c>
      <c r="G323" s="27" t="s">
        <v>108</v>
      </c>
      <c r="H323" s="27" t="s">
        <v>108</v>
      </c>
      <c r="I323" s="27" t="s">
        <v>108</v>
      </c>
      <c r="J323" s="27">
        <v>533</v>
      </c>
      <c r="K323" s="27" t="s">
        <v>998</v>
      </c>
      <c r="L323" s="131">
        <v>31338</v>
      </c>
      <c r="M323" s="596" t="s">
        <v>998</v>
      </c>
    </row>
    <row r="324" spans="1:13" ht="18.75">
      <c r="A324" s="83">
        <v>19</v>
      </c>
      <c r="B324" s="47"/>
      <c r="C324" s="46" t="s">
        <v>1024</v>
      </c>
      <c r="D324" s="131">
        <v>6719</v>
      </c>
      <c r="E324" s="27" t="s">
        <v>108</v>
      </c>
      <c r="F324" s="27" t="s">
        <v>108</v>
      </c>
      <c r="G324" s="27" t="s">
        <v>108</v>
      </c>
      <c r="H324" s="27" t="s">
        <v>108</v>
      </c>
      <c r="I324" s="27" t="s">
        <v>108</v>
      </c>
      <c r="J324" s="27">
        <v>468</v>
      </c>
      <c r="K324" s="27" t="s">
        <v>998</v>
      </c>
      <c r="L324" s="131">
        <v>31347</v>
      </c>
      <c r="M324" s="596" t="s">
        <v>998</v>
      </c>
    </row>
    <row r="325" spans="1:13" ht="18.75">
      <c r="A325" s="83">
        <v>20</v>
      </c>
      <c r="B325" s="47"/>
      <c r="C325" s="46" t="s">
        <v>1025</v>
      </c>
      <c r="D325" s="131">
        <v>10023</v>
      </c>
      <c r="E325" s="27" t="s">
        <v>108</v>
      </c>
      <c r="F325" s="27" t="s">
        <v>108</v>
      </c>
      <c r="G325" s="27" t="s">
        <v>108</v>
      </c>
      <c r="H325" s="27" t="s">
        <v>108</v>
      </c>
      <c r="I325" s="27" t="s">
        <v>108</v>
      </c>
      <c r="J325" s="27">
        <v>677</v>
      </c>
      <c r="K325" s="27" t="s">
        <v>998</v>
      </c>
      <c r="L325" s="131">
        <v>51527</v>
      </c>
      <c r="M325" s="596" t="s">
        <v>998</v>
      </c>
    </row>
    <row r="326" spans="1:13" ht="18.75">
      <c r="A326" s="117">
        <v>21</v>
      </c>
      <c r="B326" s="47"/>
      <c r="C326" s="46" t="s">
        <v>1027</v>
      </c>
      <c r="D326" s="131">
        <v>13780</v>
      </c>
      <c r="E326" s="27" t="s">
        <v>108</v>
      </c>
      <c r="F326" s="27" t="s">
        <v>108</v>
      </c>
      <c r="G326" s="27" t="s">
        <v>108</v>
      </c>
      <c r="H326" s="27" t="s">
        <v>108</v>
      </c>
      <c r="I326" s="27" t="s">
        <v>108</v>
      </c>
      <c r="J326" s="27">
        <v>780</v>
      </c>
      <c r="K326" s="27" t="s">
        <v>998</v>
      </c>
      <c r="L326" s="131">
        <v>3711</v>
      </c>
      <c r="M326" s="596" t="s">
        <v>998</v>
      </c>
    </row>
    <row r="327" spans="1:13" ht="18.75">
      <c r="A327" s="83">
        <v>22</v>
      </c>
      <c r="B327" s="121"/>
      <c r="C327" s="122" t="s">
        <v>1028</v>
      </c>
      <c r="D327" s="131">
        <v>10220</v>
      </c>
      <c r="E327" s="27" t="s">
        <v>108</v>
      </c>
      <c r="F327" s="27" t="s">
        <v>108</v>
      </c>
      <c r="G327" s="27" t="s">
        <v>108</v>
      </c>
      <c r="H327" s="27" t="s">
        <v>108</v>
      </c>
      <c r="I327" s="27" t="s">
        <v>108</v>
      </c>
      <c r="J327" s="27">
        <v>780</v>
      </c>
      <c r="K327" s="27" t="s">
        <v>998</v>
      </c>
      <c r="L327" s="131">
        <v>17444</v>
      </c>
      <c r="M327" s="596" t="s">
        <v>998</v>
      </c>
    </row>
    <row r="328" spans="1:13" ht="18.75">
      <c r="A328" s="83">
        <v>23</v>
      </c>
      <c r="B328" s="79"/>
      <c r="C328" s="122" t="s">
        <v>1029</v>
      </c>
      <c r="D328" s="131">
        <v>8780</v>
      </c>
      <c r="E328" s="27" t="s">
        <v>108</v>
      </c>
      <c r="F328" s="27" t="s">
        <v>108</v>
      </c>
      <c r="G328" s="27" t="s">
        <v>108</v>
      </c>
      <c r="H328" s="27" t="s">
        <v>108</v>
      </c>
      <c r="I328" s="27" t="s">
        <v>108</v>
      </c>
      <c r="J328" s="27">
        <v>780</v>
      </c>
      <c r="K328" s="27" t="s">
        <v>998</v>
      </c>
      <c r="L328" s="131">
        <v>37947243</v>
      </c>
      <c r="M328" s="596" t="s">
        <v>998</v>
      </c>
    </row>
    <row r="329" spans="1:13" ht="18.75">
      <c r="A329" s="117">
        <v>24</v>
      </c>
      <c r="B329" s="79"/>
      <c r="C329" s="46" t="s">
        <v>1031</v>
      </c>
      <c r="D329" s="131">
        <v>9500</v>
      </c>
      <c r="E329" s="27" t="s">
        <v>108</v>
      </c>
      <c r="F329" s="27" t="s">
        <v>108</v>
      </c>
      <c r="G329" s="27" t="s">
        <v>108</v>
      </c>
      <c r="H329" s="27" t="s">
        <v>108</v>
      </c>
      <c r="I329" s="27" t="s">
        <v>108</v>
      </c>
      <c r="J329" s="27">
        <v>620</v>
      </c>
      <c r="K329" s="27" t="s">
        <v>998</v>
      </c>
      <c r="L329" s="131">
        <v>16854368</v>
      </c>
      <c r="M329" s="596" t="s">
        <v>998</v>
      </c>
    </row>
    <row r="330" spans="1:13" ht="18.75">
      <c r="A330" s="83">
        <v>25</v>
      </c>
      <c r="B330" s="79"/>
      <c r="C330" s="46" t="s">
        <v>1033</v>
      </c>
      <c r="D330" s="131">
        <v>5496</v>
      </c>
      <c r="E330" s="27" t="s">
        <v>108</v>
      </c>
      <c r="F330" s="27" t="s">
        <v>108</v>
      </c>
      <c r="G330" s="27" t="s">
        <v>108</v>
      </c>
      <c r="H330" s="27" t="s">
        <v>108</v>
      </c>
      <c r="I330" s="27" t="s">
        <v>108</v>
      </c>
      <c r="J330" s="27">
        <v>504</v>
      </c>
      <c r="K330" s="27" t="s">
        <v>998</v>
      </c>
      <c r="L330" s="131">
        <v>19025891</v>
      </c>
      <c r="M330" s="596" t="s">
        <v>998</v>
      </c>
    </row>
    <row r="331" spans="1:13" ht="18.75">
      <c r="A331" s="83">
        <v>26</v>
      </c>
      <c r="B331" s="79"/>
      <c r="C331" s="46" t="s">
        <v>1035</v>
      </c>
      <c r="D331" s="131">
        <v>6996</v>
      </c>
      <c r="E331" s="27" t="s">
        <v>108</v>
      </c>
      <c r="F331" s="27" t="s">
        <v>108</v>
      </c>
      <c r="G331" s="27" t="s">
        <v>108</v>
      </c>
      <c r="H331" s="27" t="s">
        <v>108</v>
      </c>
      <c r="I331" s="27" t="s">
        <v>108</v>
      </c>
      <c r="J331" s="27">
        <v>504</v>
      </c>
      <c r="K331" s="27" t="s">
        <v>998</v>
      </c>
      <c r="L331" s="131">
        <v>16901532</v>
      </c>
      <c r="M331" s="596" t="s">
        <v>998</v>
      </c>
    </row>
    <row r="332" spans="1:13" ht="18.75">
      <c r="A332" s="117">
        <v>27</v>
      </c>
      <c r="B332" s="79"/>
      <c r="C332" s="46" t="s">
        <v>1039</v>
      </c>
      <c r="D332" s="131">
        <v>5532</v>
      </c>
      <c r="E332" s="27" t="s">
        <v>108</v>
      </c>
      <c r="F332" s="27" t="s">
        <v>108</v>
      </c>
      <c r="G332" s="27" t="s">
        <v>108</v>
      </c>
      <c r="H332" s="27" t="s">
        <v>108</v>
      </c>
      <c r="I332" s="27" t="s">
        <v>108</v>
      </c>
      <c r="J332" s="27">
        <v>468</v>
      </c>
      <c r="K332" s="27" t="s">
        <v>998</v>
      </c>
      <c r="L332" s="131">
        <v>43988681</v>
      </c>
      <c r="M332" s="596" t="s">
        <v>998</v>
      </c>
    </row>
    <row r="333" spans="1:13" ht="18.75">
      <c r="A333" s="83">
        <v>28</v>
      </c>
      <c r="B333" s="79"/>
      <c r="C333" s="46" t="s">
        <v>1041</v>
      </c>
      <c r="D333" s="131">
        <v>6747</v>
      </c>
      <c r="E333" s="27" t="s">
        <v>108</v>
      </c>
      <c r="F333" s="27" t="s">
        <v>108</v>
      </c>
      <c r="G333" s="27" t="s">
        <v>108</v>
      </c>
      <c r="H333" s="27" t="s">
        <v>108</v>
      </c>
      <c r="I333" s="27" t="s">
        <v>108</v>
      </c>
      <c r="J333" s="27">
        <v>547</v>
      </c>
      <c r="K333" s="27" t="s">
        <v>158</v>
      </c>
      <c r="L333" s="27" t="s">
        <v>108</v>
      </c>
      <c r="M333" s="582" t="s">
        <v>108</v>
      </c>
    </row>
    <row r="334" spans="1:13" ht="18.75">
      <c r="A334" s="83">
        <v>29</v>
      </c>
      <c r="B334" s="79"/>
      <c r="C334" s="46" t="s">
        <v>1044</v>
      </c>
      <c r="D334" s="131">
        <v>4636</v>
      </c>
      <c r="E334" s="27" t="s">
        <v>108</v>
      </c>
      <c r="F334" s="27" t="s">
        <v>108</v>
      </c>
      <c r="G334" s="27" t="s">
        <v>108</v>
      </c>
      <c r="H334" s="27" t="s">
        <v>108</v>
      </c>
      <c r="I334" s="27" t="s">
        <v>108</v>
      </c>
      <c r="J334" s="27">
        <v>436</v>
      </c>
      <c r="K334" s="27" t="s">
        <v>1045</v>
      </c>
      <c r="L334" s="27" t="s">
        <v>108</v>
      </c>
      <c r="M334" s="582" t="s">
        <v>108</v>
      </c>
    </row>
    <row r="335" spans="1:13" ht="18.75">
      <c r="A335" s="117">
        <v>30</v>
      </c>
      <c r="B335" s="79"/>
      <c r="C335" s="46" t="s">
        <v>1047</v>
      </c>
      <c r="D335" s="131">
        <v>5525</v>
      </c>
      <c r="E335" s="27" t="s">
        <v>108</v>
      </c>
      <c r="F335" s="27" t="s">
        <v>108</v>
      </c>
      <c r="G335" s="27" t="s">
        <v>108</v>
      </c>
      <c r="H335" s="27" t="s">
        <v>108</v>
      </c>
      <c r="I335" s="27" t="s">
        <v>108</v>
      </c>
      <c r="J335" s="27">
        <v>475</v>
      </c>
      <c r="K335" s="27" t="s">
        <v>1196</v>
      </c>
      <c r="L335" s="27" t="s">
        <v>108</v>
      </c>
      <c r="M335" s="582" t="s">
        <v>108</v>
      </c>
    </row>
    <row r="336" spans="1:13" ht="19.5" thickBot="1">
      <c r="A336" s="83">
        <v>31</v>
      </c>
      <c r="B336" s="79"/>
      <c r="C336" s="46" t="s">
        <v>1050</v>
      </c>
      <c r="D336" s="131">
        <v>6000</v>
      </c>
      <c r="E336" s="27" t="s">
        <v>108</v>
      </c>
      <c r="F336" s="27" t="s">
        <v>108</v>
      </c>
      <c r="G336" s="27" t="s">
        <v>108</v>
      </c>
      <c r="H336" s="27" t="s">
        <v>108</v>
      </c>
      <c r="I336" s="27" t="s">
        <v>108</v>
      </c>
      <c r="J336" s="27">
        <v>547</v>
      </c>
      <c r="K336" s="27" t="s">
        <v>1051</v>
      </c>
      <c r="L336" s="27" t="s">
        <v>108</v>
      </c>
      <c r="M336" s="582" t="s">
        <v>108</v>
      </c>
    </row>
    <row r="337" spans="1:13" ht="19.5" thickBot="1">
      <c r="A337" s="701">
        <v>11</v>
      </c>
      <c r="B337" s="701" t="s">
        <v>1543</v>
      </c>
      <c r="C337" s="226" t="s">
        <v>1603</v>
      </c>
      <c r="D337" s="226" t="s">
        <v>1604</v>
      </c>
      <c r="E337" s="222">
        <v>9000</v>
      </c>
      <c r="F337" s="222">
        <v>4860</v>
      </c>
      <c r="G337" s="232" t="s">
        <v>104</v>
      </c>
      <c r="H337" s="232" t="s">
        <v>104</v>
      </c>
      <c r="I337" s="232" t="s">
        <v>104</v>
      </c>
      <c r="J337" s="232" t="s">
        <v>104</v>
      </c>
      <c r="K337" s="232" t="s">
        <v>104</v>
      </c>
      <c r="L337" s="232" t="s">
        <v>104</v>
      </c>
      <c r="M337" s="232" t="s">
        <v>104</v>
      </c>
    </row>
    <row r="338" spans="1:13" ht="19.5" thickBot="1">
      <c r="A338" s="702"/>
      <c r="B338" s="702"/>
      <c r="C338" s="226" t="s">
        <v>1609</v>
      </c>
      <c r="D338" s="226" t="s">
        <v>1610</v>
      </c>
      <c r="E338" s="222">
        <v>5500</v>
      </c>
      <c r="F338" s="222">
        <v>2970</v>
      </c>
      <c r="G338" s="232" t="s">
        <v>104</v>
      </c>
      <c r="H338" s="232" t="s">
        <v>104</v>
      </c>
      <c r="I338" s="232" t="s">
        <v>104</v>
      </c>
      <c r="J338" s="232" t="s">
        <v>104</v>
      </c>
      <c r="K338" s="232" t="s">
        <v>104</v>
      </c>
      <c r="L338" s="232" t="s">
        <v>104</v>
      </c>
      <c r="M338" s="232" t="s">
        <v>104</v>
      </c>
    </row>
    <row r="339" spans="1:13" ht="19.5" thickBot="1">
      <c r="A339" s="702"/>
      <c r="B339" s="702"/>
      <c r="C339" s="226" t="s">
        <v>1614</v>
      </c>
      <c r="D339" s="226" t="s">
        <v>1615</v>
      </c>
      <c r="E339" s="222">
        <v>5500</v>
      </c>
      <c r="F339" s="222">
        <v>2970</v>
      </c>
      <c r="G339" s="232" t="s">
        <v>104</v>
      </c>
      <c r="H339" s="232" t="s">
        <v>104</v>
      </c>
      <c r="I339" s="232" t="s">
        <v>104</v>
      </c>
      <c r="J339" s="232" t="s">
        <v>104</v>
      </c>
      <c r="K339" s="232" t="s">
        <v>104</v>
      </c>
      <c r="L339" s="232" t="s">
        <v>104</v>
      </c>
      <c r="M339" s="232" t="s">
        <v>104</v>
      </c>
    </row>
    <row r="340" spans="1:13" ht="19.5" thickBot="1">
      <c r="A340" s="702"/>
      <c r="B340" s="702"/>
      <c r="C340" s="226" t="s">
        <v>1619</v>
      </c>
      <c r="D340" s="226" t="s">
        <v>1620</v>
      </c>
      <c r="E340" s="222">
        <v>5500</v>
      </c>
      <c r="F340" s="222">
        <v>2970</v>
      </c>
      <c r="G340" s="232" t="s">
        <v>104</v>
      </c>
      <c r="H340" s="232" t="s">
        <v>104</v>
      </c>
      <c r="I340" s="232" t="s">
        <v>104</v>
      </c>
      <c r="J340" s="232" t="s">
        <v>104</v>
      </c>
      <c r="K340" s="232" t="s">
        <v>104</v>
      </c>
      <c r="L340" s="232" t="s">
        <v>104</v>
      </c>
      <c r="M340" s="232" t="s">
        <v>104</v>
      </c>
    </row>
    <row r="341" spans="1:13" ht="19.5" thickBot="1">
      <c r="A341" s="702"/>
      <c r="B341" s="702"/>
      <c r="C341" s="226" t="s">
        <v>1623</v>
      </c>
      <c r="D341" s="226" t="s">
        <v>1620</v>
      </c>
      <c r="E341" s="222">
        <v>5500</v>
      </c>
      <c r="F341" s="222">
        <v>2970</v>
      </c>
      <c r="G341" s="232" t="s">
        <v>104</v>
      </c>
      <c r="H341" s="232" t="s">
        <v>104</v>
      </c>
      <c r="I341" s="232" t="s">
        <v>104</v>
      </c>
      <c r="J341" s="232" t="s">
        <v>104</v>
      </c>
      <c r="K341" s="232" t="s">
        <v>104</v>
      </c>
      <c r="L341" s="232" t="s">
        <v>104</v>
      </c>
      <c r="M341" s="232" t="s">
        <v>104</v>
      </c>
    </row>
    <row r="342" spans="1:13" ht="19.5" thickBot="1">
      <c r="A342" s="702"/>
      <c r="B342" s="702"/>
      <c r="C342" s="226" t="s">
        <v>1626</v>
      </c>
      <c r="D342" s="226" t="s">
        <v>1620</v>
      </c>
      <c r="E342" s="222">
        <v>5500</v>
      </c>
      <c r="F342" s="222">
        <v>2970</v>
      </c>
      <c r="G342" s="232" t="s">
        <v>104</v>
      </c>
      <c r="H342" s="232" t="s">
        <v>104</v>
      </c>
      <c r="I342" s="232" t="s">
        <v>104</v>
      </c>
      <c r="J342" s="232" t="s">
        <v>104</v>
      </c>
      <c r="K342" s="232" t="s">
        <v>104</v>
      </c>
      <c r="L342" s="232" t="s">
        <v>104</v>
      </c>
      <c r="M342" s="232" t="s">
        <v>104</v>
      </c>
    </row>
    <row r="343" spans="1:13" ht="19.5" thickBot="1">
      <c r="A343" s="702"/>
      <c r="B343" s="702"/>
      <c r="C343" s="226" t="s">
        <v>1628</v>
      </c>
      <c r="D343" s="226" t="s">
        <v>1620</v>
      </c>
      <c r="E343" s="222">
        <v>5500</v>
      </c>
      <c r="F343" s="222">
        <v>2970</v>
      </c>
      <c r="G343" s="232" t="s">
        <v>104</v>
      </c>
      <c r="H343" s="232" t="s">
        <v>104</v>
      </c>
      <c r="I343" s="232" t="s">
        <v>104</v>
      </c>
      <c r="J343" s="232" t="s">
        <v>104</v>
      </c>
      <c r="K343" s="232" t="s">
        <v>104</v>
      </c>
      <c r="L343" s="232" t="s">
        <v>104</v>
      </c>
      <c r="M343" s="232" t="s">
        <v>104</v>
      </c>
    </row>
    <row r="344" spans="1:13" ht="19.5" thickBot="1">
      <c r="A344" s="702"/>
      <c r="B344" s="702"/>
      <c r="C344" s="226" t="s">
        <v>1631</v>
      </c>
      <c r="D344" s="226" t="s">
        <v>1620</v>
      </c>
      <c r="E344" s="222">
        <v>5500</v>
      </c>
      <c r="F344" s="222">
        <v>2970</v>
      </c>
      <c r="G344" s="232" t="s">
        <v>104</v>
      </c>
      <c r="H344" s="232" t="s">
        <v>104</v>
      </c>
      <c r="I344" s="232" t="s">
        <v>104</v>
      </c>
      <c r="J344" s="232" t="s">
        <v>104</v>
      </c>
      <c r="K344" s="232" t="s">
        <v>104</v>
      </c>
      <c r="L344" s="232" t="s">
        <v>104</v>
      </c>
      <c r="M344" s="232" t="s">
        <v>104</v>
      </c>
    </row>
    <row r="345" spans="1:13" ht="19.5" thickBot="1">
      <c r="A345" s="702"/>
      <c r="B345" s="702"/>
      <c r="C345" s="226" t="s">
        <v>1633</v>
      </c>
      <c r="D345" s="226" t="s">
        <v>1620</v>
      </c>
      <c r="E345" s="222">
        <v>5500</v>
      </c>
      <c r="F345" s="222">
        <v>2970</v>
      </c>
      <c r="G345" s="232" t="s">
        <v>104</v>
      </c>
      <c r="H345" s="232" t="s">
        <v>104</v>
      </c>
      <c r="I345" s="232" t="s">
        <v>104</v>
      </c>
      <c r="J345" s="232" t="s">
        <v>104</v>
      </c>
      <c r="K345" s="232" t="s">
        <v>104</v>
      </c>
      <c r="L345" s="232" t="s">
        <v>104</v>
      </c>
      <c r="M345" s="232" t="s">
        <v>104</v>
      </c>
    </row>
    <row r="346" spans="1:13" ht="19.5" thickBot="1">
      <c r="A346" s="702"/>
      <c r="B346" s="702"/>
      <c r="C346" s="226" t="s">
        <v>1636</v>
      </c>
      <c r="D346" s="226" t="s">
        <v>1620</v>
      </c>
      <c r="E346" s="222">
        <v>5500</v>
      </c>
      <c r="F346" s="222">
        <v>2970</v>
      </c>
      <c r="G346" s="232" t="s">
        <v>104</v>
      </c>
      <c r="H346" s="232" t="s">
        <v>104</v>
      </c>
      <c r="I346" s="232" t="s">
        <v>104</v>
      </c>
      <c r="J346" s="232" t="s">
        <v>104</v>
      </c>
      <c r="K346" s="232" t="s">
        <v>104</v>
      </c>
      <c r="L346" s="232" t="s">
        <v>104</v>
      </c>
      <c r="M346" s="232" t="s">
        <v>104</v>
      </c>
    </row>
    <row r="347" spans="1:13" ht="19.5" thickBot="1">
      <c r="A347" s="702"/>
      <c r="B347" s="702"/>
      <c r="C347" s="226" t="s">
        <v>1639</v>
      </c>
      <c r="D347" s="226" t="s">
        <v>1620</v>
      </c>
      <c r="E347" s="222">
        <v>5500</v>
      </c>
      <c r="F347" s="222">
        <v>2970</v>
      </c>
      <c r="G347" s="232" t="s">
        <v>104</v>
      </c>
      <c r="H347" s="232" t="s">
        <v>104</v>
      </c>
      <c r="I347" s="232" t="s">
        <v>104</v>
      </c>
      <c r="J347" s="232" t="s">
        <v>104</v>
      </c>
      <c r="K347" s="232" t="s">
        <v>104</v>
      </c>
      <c r="L347" s="232" t="s">
        <v>104</v>
      </c>
      <c r="M347" s="232" t="s">
        <v>104</v>
      </c>
    </row>
    <row r="348" spans="1:13" ht="19.5" thickBot="1">
      <c r="A348" s="702"/>
      <c r="B348" s="702"/>
      <c r="C348" s="226" t="s">
        <v>1642</v>
      </c>
      <c r="D348" s="226" t="s">
        <v>1620</v>
      </c>
      <c r="E348" s="222">
        <v>5500</v>
      </c>
      <c r="F348" s="222">
        <v>2970</v>
      </c>
      <c r="G348" s="232" t="s">
        <v>104</v>
      </c>
      <c r="H348" s="232" t="s">
        <v>104</v>
      </c>
      <c r="I348" s="232" t="s">
        <v>104</v>
      </c>
      <c r="J348" s="232" t="s">
        <v>104</v>
      </c>
      <c r="K348" s="232" t="s">
        <v>104</v>
      </c>
      <c r="L348" s="232" t="s">
        <v>104</v>
      </c>
      <c r="M348" s="232" t="s">
        <v>104</v>
      </c>
    </row>
    <row r="349" spans="1:13" ht="19.5" thickBot="1">
      <c r="A349" s="702"/>
      <c r="B349" s="702"/>
      <c r="C349" s="226" t="s">
        <v>1644</v>
      </c>
      <c r="D349" s="226" t="s">
        <v>1645</v>
      </c>
      <c r="E349" s="222">
        <v>5500</v>
      </c>
      <c r="F349" s="222">
        <v>2970</v>
      </c>
      <c r="G349" s="232" t="s">
        <v>104</v>
      </c>
      <c r="H349" s="232" t="s">
        <v>104</v>
      </c>
      <c r="I349" s="232" t="s">
        <v>104</v>
      </c>
      <c r="J349" s="232" t="s">
        <v>104</v>
      </c>
      <c r="K349" s="232" t="s">
        <v>104</v>
      </c>
      <c r="L349" s="232" t="s">
        <v>104</v>
      </c>
      <c r="M349" s="232" t="s">
        <v>104</v>
      </c>
    </row>
    <row r="350" spans="1:13" ht="19.5" thickBot="1">
      <c r="A350" s="702"/>
      <c r="B350" s="702"/>
      <c r="C350" s="226" t="s">
        <v>1650</v>
      </c>
      <c r="D350" s="226" t="s">
        <v>1651</v>
      </c>
      <c r="E350" s="222">
        <v>5500</v>
      </c>
      <c r="F350" s="222">
        <v>2970</v>
      </c>
      <c r="G350" s="232" t="s">
        <v>104</v>
      </c>
      <c r="H350" s="232" t="s">
        <v>104</v>
      </c>
      <c r="I350" s="232" t="s">
        <v>104</v>
      </c>
      <c r="J350" s="232" t="s">
        <v>104</v>
      </c>
      <c r="K350" s="232" t="s">
        <v>104</v>
      </c>
      <c r="L350" s="232" t="s">
        <v>104</v>
      </c>
      <c r="M350" s="232" t="s">
        <v>104</v>
      </c>
    </row>
    <row r="351" spans="1:13" ht="19.5" thickBot="1">
      <c r="A351" s="703"/>
      <c r="B351" s="703"/>
      <c r="C351" s="226" t="s">
        <v>1655</v>
      </c>
      <c r="D351" s="226" t="s">
        <v>1656</v>
      </c>
      <c r="E351" s="222">
        <v>2550</v>
      </c>
      <c r="F351" s="222">
        <v>1377</v>
      </c>
      <c r="G351" s="232" t="s">
        <v>104</v>
      </c>
      <c r="H351" s="232" t="s">
        <v>104</v>
      </c>
      <c r="I351" s="232" t="s">
        <v>104</v>
      </c>
      <c r="J351" s="232" t="s">
        <v>104</v>
      </c>
      <c r="K351" s="232" t="s">
        <v>104</v>
      </c>
      <c r="L351" s="232" t="s">
        <v>104</v>
      </c>
      <c r="M351" s="232" t="s">
        <v>104</v>
      </c>
    </row>
    <row r="352" spans="1:13" ht="19.5" thickBot="1">
      <c r="A352" s="708">
        <v>12</v>
      </c>
      <c r="B352" s="708" t="s">
        <v>1545</v>
      </c>
      <c r="C352" s="226" t="s">
        <v>1660</v>
      </c>
      <c r="D352" s="226" t="s">
        <v>1604</v>
      </c>
      <c r="E352" s="222">
        <v>11760</v>
      </c>
      <c r="F352" s="222">
        <v>4704</v>
      </c>
      <c r="G352" s="222">
        <v>536</v>
      </c>
      <c r="H352" s="232" t="s">
        <v>104</v>
      </c>
      <c r="I352" s="232" t="s">
        <v>104</v>
      </c>
      <c r="J352" s="232" t="s">
        <v>104</v>
      </c>
      <c r="K352" s="232" t="s">
        <v>104</v>
      </c>
      <c r="L352" s="232">
        <v>64</v>
      </c>
      <c r="M352" s="232" t="s">
        <v>1933</v>
      </c>
    </row>
    <row r="353" spans="1:13" ht="19.5" thickBot="1">
      <c r="A353" s="709"/>
      <c r="B353" s="709"/>
      <c r="C353" s="226" t="s">
        <v>1663</v>
      </c>
      <c r="D353" s="226" t="s">
        <v>1610</v>
      </c>
      <c r="E353" s="222">
        <v>8800</v>
      </c>
      <c r="F353" s="222">
        <v>3500</v>
      </c>
      <c r="G353" s="222">
        <v>200</v>
      </c>
      <c r="H353" s="232" t="s">
        <v>104</v>
      </c>
      <c r="I353" s="232" t="s">
        <v>104</v>
      </c>
      <c r="J353" s="232" t="s">
        <v>104</v>
      </c>
      <c r="K353" s="232" t="s">
        <v>104</v>
      </c>
      <c r="L353" s="232">
        <v>158</v>
      </c>
      <c r="M353" s="232" t="s">
        <v>1933</v>
      </c>
    </row>
    <row r="354" spans="1:13" ht="19.5" thickBot="1">
      <c r="A354" s="709"/>
      <c r="B354" s="709"/>
      <c r="C354" s="226" t="s">
        <v>1666</v>
      </c>
      <c r="D354" s="226" t="s">
        <v>1620</v>
      </c>
      <c r="E354" s="222">
        <v>8800</v>
      </c>
      <c r="F354" s="222">
        <v>3500</v>
      </c>
      <c r="G354" s="222">
        <v>200</v>
      </c>
      <c r="H354" s="232" t="s">
        <v>104</v>
      </c>
      <c r="I354" s="232" t="s">
        <v>104</v>
      </c>
      <c r="J354" s="232" t="s">
        <v>104</v>
      </c>
      <c r="K354" s="232" t="s">
        <v>104</v>
      </c>
      <c r="L354" s="232">
        <v>174</v>
      </c>
      <c r="M354" s="232" t="s">
        <v>1933</v>
      </c>
    </row>
    <row r="355" spans="1:13" ht="19.5" thickBot="1">
      <c r="A355" s="709"/>
      <c r="B355" s="709"/>
      <c r="C355" s="226" t="s">
        <v>1669</v>
      </c>
      <c r="D355" s="226" t="s">
        <v>1620</v>
      </c>
      <c r="E355" s="222">
        <v>8800</v>
      </c>
      <c r="F355" s="222">
        <v>3500</v>
      </c>
      <c r="G355" s="222">
        <v>200</v>
      </c>
      <c r="H355" s="232" t="s">
        <v>104</v>
      </c>
      <c r="I355" s="232" t="s">
        <v>104</v>
      </c>
      <c r="J355" s="232" t="s">
        <v>104</v>
      </c>
      <c r="K355" s="232" t="s">
        <v>104</v>
      </c>
      <c r="L355" s="232" t="s">
        <v>104</v>
      </c>
      <c r="M355" s="232" t="s">
        <v>104</v>
      </c>
    </row>
    <row r="356" spans="1:13" ht="19.5" thickBot="1">
      <c r="A356" s="709"/>
      <c r="B356" s="709"/>
      <c r="C356" s="226" t="s">
        <v>1672</v>
      </c>
      <c r="D356" s="226" t="s">
        <v>1620</v>
      </c>
      <c r="E356" s="222">
        <v>8800</v>
      </c>
      <c r="F356" s="222">
        <v>3500</v>
      </c>
      <c r="G356" s="222">
        <v>200</v>
      </c>
      <c r="H356" s="232" t="s">
        <v>104</v>
      </c>
      <c r="I356" s="232" t="s">
        <v>104</v>
      </c>
      <c r="J356" s="232" t="s">
        <v>104</v>
      </c>
      <c r="K356" s="232" t="s">
        <v>104</v>
      </c>
      <c r="L356" s="232" t="s">
        <v>104</v>
      </c>
      <c r="M356" s="232" t="s">
        <v>104</v>
      </c>
    </row>
    <row r="357" spans="1:13" ht="19.5" thickBot="1">
      <c r="A357" s="709"/>
      <c r="B357" s="709"/>
      <c r="C357" s="226" t="s">
        <v>1675</v>
      </c>
      <c r="D357" s="226" t="s">
        <v>1620</v>
      </c>
      <c r="E357" s="222">
        <v>7800</v>
      </c>
      <c r="F357" s="222">
        <v>3120</v>
      </c>
      <c r="G357" s="222">
        <v>180</v>
      </c>
      <c r="H357" s="232" t="s">
        <v>104</v>
      </c>
      <c r="I357" s="232" t="s">
        <v>104</v>
      </c>
      <c r="J357" s="232" t="s">
        <v>104</v>
      </c>
      <c r="K357" s="232" t="s">
        <v>104</v>
      </c>
      <c r="L357" s="232" t="s">
        <v>104</v>
      </c>
      <c r="M357" s="232" t="s">
        <v>104</v>
      </c>
    </row>
    <row r="358" spans="1:13" ht="19.5" thickBot="1">
      <c r="A358" s="709"/>
      <c r="B358" s="709"/>
      <c r="C358" s="226" t="s">
        <v>1678</v>
      </c>
      <c r="D358" s="226" t="s">
        <v>1620</v>
      </c>
      <c r="E358" s="222">
        <v>7800</v>
      </c>
      <c r="F358" s="222">
        <v>3120</v>
      </c>
      <c r="G358" s="222">
        <v>180</v>
      </c>
      <c r="H358" s="232" t="s">
        <v>104</v>
      </c>
      <c r="I358" s="232" t="s">
        <v>104</v>
      </c>
      <c r="J358" s="232" t="s">
        <v>104</v>
      </c>
      <c r="K358" s="232" t="s">
        <v>104</v>
      </c>
      <c r="L358" s="232">
        <v>157</v>
      </c>
      <c r="M358" s="232" t="s">
        <v>1933</v>
      </c>
    </row>
    <row r="359" spans="1:13" ht="19.5" thickBot="1">
      <c r="A359" s="709"/>
      <c r="B359" s="709"/>
      <c r="C359" s="226" t="s">
        <v>1681</v>
      </c>
      <c r="D359" s="226" t="s">
        <v>1620</v>
      </c>
      <c r="E359" s="222">
        <v>7800</v>
      </c>
      <c r="F359" s="222">
        <v>3120</v>
      </c>
      <c r="G359" s="222">
        <v>180</v>
      </c>
      <c r="H359" s="232" t="s">
        <v>104</v>
      </c>
      <c r="I359" s="232" t="s">
        <v>104</v>
      </c>
      <c r="J359" s="232" t="s">
        <v>104</v>
      </c>
      <c r="K359" s="232" t="s">
        <v>104</v>
      </c>
      <c r="L359" s="232" t="s">
        <v>104</v>
      </c>
      <c r="M359" s="232" t="s">
        <v>104</v>
      </c>
    </row>
    <row r="360" spans="1:13" ht="19.5" thickBot="1">
      <c r="A360" s="709"/>
      <c r="B360" s="709"/>
      <c r="C360" s="226" t="s">
        <v>1683</v>
      </c>
      <c r="D360" s="226" t="s">
        <v>1620</v>
      </c>
      <c r="E360" s="222">
        <v>7800</v>
      </c>
      <c r="F360" s="222">
        <v>3120</v>
      </c>
      <c r="G360" s="222">
        <v>180</v>
      </c>
      <c r="H360" s="232" t="s">
        <v>104</v>
      </c>
      <c r="I360" s="232" t="s">
        <v>104</v>
      </c>
      <c r="J360" s="232" t="s">
        <v>104</v>
      </c>
      <c r="K360" s="232" t="s">
        <v>104</v>
      </c>
      <c r="L360" s="232" t="s">
        <v>104</v>
      </c>
      <c r="M360" s="232" t="s">
        <v>104</v>
      </c>
    </row>
    <row r="361" spans="1:13" ht="19.5" thickBot="1">
      <c r="A361" s="709"/>
      <c r="B361" s="709"/>
      <c r="C361" s="226" t="s">
        <v>1686</v>
      </c>
      <c r="D361" s="226" t="s">
        <v>1620</v>
      </c>
      <c r="E361" s="222">
        <v>7000</v>
      </c>
      <c r="F361" s="222">
        <v>2820</v>
      </c>
      <c r="G361" s="222">
        <v>180</v>
      </c>
      <c r="H361" s="232" t="s">
        <v>104</v>
      </c>
      <c r="I361" s="232" t="s">
        <v>104</v>
      </c>
      <c r="J361" s="232" t="s">
        <v>104</v>
      </c>
      <c r="K361" s="232" t="s">
        <v>104</v>
      </c>
      <c r="L361" s="232">
        <v>1074</v>
      </c>
      <c r="M361" s="232" t="s">
        <v>1933</v>
      </c>
    </row>
    <row r="362" spans="1:13" ht="19.5" thickBot="1">
      <c r="A362" s="709"/>
      <c r="B362" s="709"/>
      <c r="C362" s="226" t="s">
        <v>1689</v>
      </c>
      <c r="D362" s="226" t="s">
        <v>1615</v>
      </c>
      <c r="E362" s="222">
        <v>7800</v>
      </c>
      <c r="F362" s="222">
        <v>3120</v>
      </c>
      <c r="G362" s="222">
        <v>180</v>
      </c>
      <c r="H362" s="232" t="s">
        <v>104</v>
      </c>
      <c r="I362" s="232" t="s">
        <v>104</v>
      </c>
      <c r="J362" s="232" t="s">
        <v>104</v>
      </c>
      <c r="K362" s="232" t="s">
        <v>104</v>
      </c>
      <c r="L362" s="232" t="s">
        <v>104</v>
      </c>
      <c r="M362" s="232" t="s">
        <v>104</v>
      </c>
    </row>
    <row r="363" spans="1:13" ht="19.5" thickBot="1">
      <c r="A363" s="709"/>
      <c r="B363" s="709"/>
      <c r="C363" s="226" t="s">
        <v>1692</v>
      </c>
      <c r="D363" s="226" t="s">
        <v>1620</v>
      </c>
      <c r="E363" s="222">
        <v>7000</v>
      </c>
      <c r="F363" s="222">
        <v>2820</v>
      </c>
      <c r="G363" s="222">
        <v>180</v>
      </c>
      <c r="H363" s="232" t="s">
        <v>104</v>
      </c>
      <c r="I363" s="232" t="s">
        <v>104</v>
      </c>
      <c r="J363" s="232" t="s">
        <v>104</v>
      </c>
      <c r="K363" s="232" t="s">
        <v>104</v>
      </c>
      <c r="L363" s="232" t="s">
        <v>104</v>
      </c>
      <c r="M363" s="232" t="s">
        <v>104</v>
      </c>
    </row>
    <row r="364" spans="1:13" ht="19.5" thickBot="1">
      <c r="A364" s="709"/>
      <c r="B364" s="709"/>
      <c r="C364" s="226" t="s">
        <v>1695</v>
      </c>
      <c r="D364" s="226" t="s">
        <v>1696</v>
      </c>
      <c r="E364" s="222">
        <v>10900</v>
      </c>
      <c r="F364" s="222">
        <v>4360</v>
      </c>
      <c r="G364" s="222">
        <v>240</v>
      </c>
      <c r="H364" s="232" t="s">
        <v>104</v>
      </c>
      <c r="I364" s="232" t="s">
        <v>104</v>
      </c>
      <c r="J364" s="232" t="s">
        <v>104</v>
      </c>
      <c r="K364" s="232" t="s">
        <v>104</v>
      </c>
      <c r="L364" s="232">
        <v>154</v>
      </c>
      <c r="M364" s="232" t="s">
        <v>1933</v>
      </c>
    </row>
    <row r="365" spans="1:13" ht="19.5" thickBot="1">
      <c r="A365" s="709"/>
      <c r="B365" s="709"/>
      <c r="C365" s="226" t="s">
        <v>1699</v>
      </c>
      <c r="D365" s="226" t="s">
        <v>1651</v>
      </c>
      <c r="E365" s="222">
        <v>7000</v>
      </c>
      <c r="F365" s="222">
        <v>2820</v>
      </c>
      <c r="G365" s="222">
        <v>180</v>
      </c>
      <c r="H365" s="232" t="s">
        <v>104</v>
      </c>
      <c r="I365" s="232" t="s">
        <v>104</v>
      </c>
      <c r="J365" s="232" t="s">
        <v>104</v>
      </c>
      <c r="K365" s="232" t="s">
        <v>104</v>
      </c>
      <c r="L365" s="232" t="s">
        <v>104</v>
      </c>
      <c r="M365" s="232" t="s">
        <v>104</v>
      </c>
    </row>
    <row r="366" spans="1:13" ht="19.5" thickBot="1">
      <c r="A366" s="709"/>
      <c r="B366" s="709"/>
      <c r="C366" s="226" t="s">
        <v>1703</v>
      </c>
      <c r="D366" s="226" t="s">
        <v>1704</v>
      </c>
      <c r="E366" s="222">
        <v>3000</v>
      </c>
      <c r="F366" s="222">
        <v>1200</v>
      </c>
      <c r="G366" s="222" t="s">
        <v>104</v>
      </c>
      <c r="H366" s="222" t="s">
        <v>104</v>
      </c>
      <c r="I366" s="222" t="s">
        <v>104</v>
      </c>
      <c r="J366" s="222" t="s">
        <v>104</v>
      </c>
      <c r="K366" s="222" t="s">
        <v>104</v>
      </c>
      <c r="L366" s="222" t="s">
        <v>104</v>
      </c>
      <c r="M366" s="222" t="s">
        <v>104</v>
      </c>
    </row>
    <row r="367" spans="1:13" ht="19.5" thickBot="1">
      <c r="A367" s="710"/>
      <c r="B367" s="710"/>
      <c r="C367" s="226" t="s">
        <v>1707</v>
      </c>
      <c r="D367" s="226" t="s">
        <v>1656</v>
      </c>
      <c r="E367" s="222">
        <v>3000</v>
      </c>
      <c r="F367" s="222">
        <v>1200</v>
      </c>
      <c r="G367" s="222" t="s">
        <v>104</v>
      </c>
      <c r="H367" s="222" t="s">
        <v>104</v>
      </c>
      <c r="I367" s="222" t="s">
        <v>104</v>
      </c>
      <c r="J367" s="222" t="s">
        <v>104</v>
      </c>
      <c r="K367" s="222" t="s">
        <v>104</v>
      </c>
      <c r="L367" s="222" t="s">
        <v>104</v>
      </c>
      <c r="M367" s="222" t="s">
        <v>104</v>
      </c>
    </row>
    <row r="368" spans="1:13" ht="19.5" thickBot="1">
      <c r="A368" s="708">
        <v>13</v>
      </c>
      <c r="B368" s="708" t="s">
        <v>1547</v>
      </c>
      <c r="C368" s="226" t="s">
        <v>1709</v>
      </c>
      <c r="D368" s="226" t="s">
        <v>1604</v>
      </c>
      <c r="E368" s="222">
        <v>8000</v>
      </c>
      <c r="F368" s="222" t="s">
        <v>104</v>
      </c>
      <c r="G368" s="222">
        <v>500</v>
      </c>
      <c r="H368" s="232" t="s">
        <v>104</v>
      </c>
      <c r="I368" s="232" t="s">
        <v>104</v>
      </c>
      <c r="J368" s="232" t="s">
        <v>104</v>
      </c>
      <c r="K368" s="232" t="s">
        <v>104</v>
      </c>
      <c r="L368" s="232" t="s">
        <v>104</v>
      </c>
      <c r="M368" s="232" t="s">
        <v>104</v>
      </c>
    </row>
    <row r="369" spans="1:13" ht="19.5" thickBot="1">
      <c r="A369" s="709"/>
      <c r="B369" s="709"/>
      <c r="C369" s="226" t="s">
        <v>1713</v>
      </c>
      <c r="D369" s="226" t="s">
        <v>1620</v>
      </c>
      <c r="E369" s="222">
        <v>6500</v>
      </c>
      <c r="F369" s="222">
        <v>2860</v>
      </c>
      <c r="G369" s="222">
        <v>200</v>
      </c>
      <c r="H369" s="232" t="s">
        <v>104</v>
      </c>
      <c r="I369" s="232" t="s">
        <v>104</v>
      </c>
      <c r="J369" s="232" t="s">
        <v>104</v>
      </c>
      <c r="K369" s="232" t="s">
        <v>104</v>
      </c>
      <c r="L369" s="232" t="s">
        <v>104</v>
      </c>
      <c r="M369" s="232" t="s">
        <v>104</v>
      </c>
    </row>
    <row r="370" spans="1:13" ht="19.5" thickBot="1">
      <c r="A370" s="709"/>
      <c r="B370" s="709"/>
      <c r="C370" s="226" t="s">
        <v>1717</v>
      </c>
      <c r="D370" s="226" t="s">
        <v>1615</v>
      </c>
      <c r="E370" s="222">
        <v>5500</v>
      </c>
      <c r="F370" s="222">
        <v>1980</v>
      </c>
      <c r="G370" s="222">
        <v>200</v>
      </c>
      <c r="H370" s="232" t="s">
        <v>104</v>
      </c>
      <c r="I370" s="232" t="s">
        <v>104</v>
      </c>
      <c r="J370" s="232" t="s">
        <v>104</v>
      </c>
      <c r="K370" s="232" t="s">
        <v>104</v>
      </c>
      <c r="L370" s="232" t="s">
        <v>104</v>
      </c>
      <c r="M370" s="232" t="s">
        <v>104</v>
      </c>
    </row>
    <row r="371" spans="1:13" ht="19.5" thickBot="1">
      <c r="A371" s="709"/>
      <c r="B371" s="709"/>
      <c r="C371" s="226" t="s">
        <v>1720</v>
      </c>
      <c r="D371" s="226" t="s">
        <v>1620</v>
      </c>
      <c r="E371" s="222">
        <v>5500</v>
      </c>
      <c r="F371" s="222">
        <v>2420</v>
      </c>
      <c r="G371" s="222">
        <v>200</v>
      </c>
      <c r="H371" s="232" t="s">
        <v>104</v>
      </c>
      <c r="I371" s="232" t="s">
        <v>104</v>
      </c>
      <c r="J371" s="232" t="s">
        <v>104</v>
      </c>
      <c r="K371" s="232" t="s">
        <v>104</v>
      </c>
      <c r="L371" s="232" t="s">
        <v>104</v>
      </c>
      <c r="M371" s="232" t="s">
        <v>104</v>
      </c>
    </row>
    <row r="372" spans="1:13" ht="19.5" thickBot="1">
      <c r="A372" s="709"/>
      <c r="B372" s="709"/>
      <c r="C372" s="226" t="s">
        <v>1723</v>
      </c>
      <c r="D372" s="226" t="s">
        <v>1620</v>
      </c>
      <c r="E372" s="222">
        <v>6500</v>
      </c>
      <c r="F372" s="222">
        <v>2420</v>
      </c>
      <c r="G372" s="222">
        <v>200</v>
      </c>
      <c r="H372" s="232" t="s">
        <v>104</v>
      </c>
      <c r="I372" s="232" t="s">
        <v>104</v>
      </c>
      <c r="J372" s="232" t="s">
        <v>104</v>
      </c>
      <c r="K372" s="232" t="s">
        <v>104</v>
      </c>
      <c r="L372" s="232" t="s">
        <v>104</v>
      </c>
      <c r="M372" s="232" t="s">
        <v>104</v>
      </c>
    </row>
    <row r="373" spans="1:13" ht="19.5" thickBot="1">
      <c r="A373" s="709"/>
      <c r="B373" s="709"/>
      <c r="C373" s="226" t="s">
        <v>1726</v>
      </c>
      <c r="D373" s="226" t="s">
        <v>1620</v>
      </c>
      <c r="E373" s="222">
        <v>6500</v>
      </c>
      <c r="F373" s="222">
        <v>2860</v>
      </c>
      <c r="G373" s="222">
        <v>200</v>
      </c>
      <c r="H373" s="232" t="s">
        <v>104</v>
      </c>
      <c r="I373" s="232" t="s">
        <v>104</v>
      </c>
      <c r="J373" s="232" t="s">
        <v>104</v>
      </c>
      <c r="K373" s="232" t="s">
        <v>104</v>
      </c>
      <c r="L373" s="232" t="s">
        <v>104</v>
      </c>
      <c r="M373" s="232" t="s">
        <v>104</v>
      </c>
    </row>
    <row r="374" spans="1:13" ht="19.5" thickBot="1">
      <c r="A374" s="709"/>
      <c r="B374" s="709"/>
      <c r="C374" s="226" t="s">
        <v>1728</v>
      </c>
      <c r="D374" s="226" t="s">
        <v>1620</v>
      </c>
      <c r="E374" s="222">
        <v>5500</v>
      </c>
      <c r="F374" s="222">
        <v>1980</v>
      </c>
      <c r="G374" s="222">
        <v>200</v>
      </c>
      <c r="H374" s="232" t="s">
        <v>104</v>
      </c>
      <c r="I374" s="232" t="s">
        <v>104</v>
      </c>
      <c r="J374" s="232" t="s">
        <v>104</v>
      </c>
      <c r="K374" s="232" t="s">
        <v>104</v>
      </c>
      <c r="L374" s="232" t="s">
        <v>104</v>
      </c>
      <c r="M374" s="232" t="s">
        <v>104</v>
      </c>
    </row>
    <row r="375" spans="1:13" ht="19.5" thickBot="1">
      <c r="A375" s="709"/>
      <c r="B375" s="709"/>
      <c r="C375" s="226" t="s">
        <v>1731</v>
      </c>
      <c r="D375" s="226" t="s">
        <v>1620</v>
      </c>
      <c r="E375" s="222">
        <v>6500</v>
      </c>
      <c r="F375" s="222">
        <v>1980</v>
      </c>
      <c r="G375" s="222">
        <v>200</v>
      </c>
      <c r="H375" s="232" t="s">
        <v>104</v>
      </c>
      <c r="I375" s="232" t="s">
        <v>104</v>
      </c>
      <c r="J375" s="232" t="s">
        <v>104</v>
      </c>
      <c r="K375" s="232" t="s">
        <v>104</v>
      </c>
      <c r="L375" s="232" t="s">
        <v>104</v>
      </c>
      <c r="M375" s="232" t="s">
        <v>104</v>
      </c>
    </row>
    <row r="376" spans="1:13" ht="19.5" thickBot="1">
      <c r="A376" s="709"/>
      <c r="B376" s="709"/>
      <c r="C376" s="226" t="s">
        <v>1734</v>
      </c>
      <c r="D376" s="226" t="s">
        <v>1620</v>
      </c>
      <c r="E376" s="222">
        <v>4450</v>
      </c>
      <c r="F376" s="222">
        <v>2420</v>
      </c>
      <c r="G376" s="222">
        <v>200</v>
      </c>
      <c r="H376" s="232" t="s">
        <v>104</v>
      </c>
      <c r="I376" s="232" t="s">
        <v>104</v>
      </c>
      <c r="J376" s="232" t="s">
        <v>104</v>
      </c>
      <c r="K376" s="232" t="s">
        <v>104</v>
      </c>
      <c r="L376" s="232" t="s">
        <v>104</v>
      </c>
      <c r="M376" s="232" t="s">
        <v>104</v>
      </c>
    </row>
    <row r="377" spans="1:13" ht="19.5" thickBot="1">
      <c r="A377" s="709"/>
      <c r="B377" s="709"/>
      <c r="C377" s="226" t="s">
        <v>1737</v>
      </c>
      <c r="D377" s="226" t="s">
        <v>1620</v>
      </c>
      <c r="E377" s="222">
        <v>5500</v>
      </c>
      <c r="F377" s="222">
        <v>2420</v>
      </c>
      <c r="G377" s="222">
        <v>200</v>
      </c>
      <c r="H377" s="232" t="s">
        <v>104</v>
      </c>
      <c r="I377" s="232" t="s">
        <v>104</v>
      </c>
      <c r="J377" s="232" t="s">
        <v>104</v>
      </c>
      <c r="K377" s="232" t="s">
        <v>104</v>
      </c>
      <c r="L377" s="232" t="s">
        <v>104</v>
      </c>
      <c r="M377" s="232" t="s">
        <v>104</v>
      </c>
    </row>
    <row r="378" spans="1:13" ht="19.5" thickBot="1">
      <c r="A378" s="709"/>
      <c r="B378" s="709"/>
      <c r="C378" s="226" t="s">
        <v>1740</v>
      </c>
      <c r="D378" s="226" t="s">
        <v>1620</v>
      </c>
      <c r="E378" s="222">
        <v>4500</v>
      </c>
      <c r="F378" s="222">
        <v>2860</v>
      </c>
      <c r="G378" s="222">
        <v>200</v>
      </c>
      <c r="H378" s="232" t="s">
        <v>104</v>
      </c>
      <c r="I378" s="232" t="s">
        <v>104</v>
      </c>
      <c r="J378" s="232" t="s">
        <v>104</v>
      </c>
      <c r="K378" s="232" t="s">
        <v>104</v>
      </c>
      <c r="L378" s="232" t="s">
        <v>104</v>
      </c>
      <c r="M378" s="232" t="s">
        <v>104</v>
      </c>
    </row>
    <row r="379" spans="1:13" ht="19.5" thickBot="1">
      <c r="A379" s="709"/>
      <c r="B379" s="709"/>
      <c r="C379" s="226" t="s">
        <v>1744</v>
      </c>
      <c r="D379" s="226" t="s">
        <v>1620</v>
      </c>
      <c r="E379" s="222">
        <v>4500</v>
      </c>
      <c r="F379" s="222">
        <v>1980</v>
      </c>
      <c r="G379" s="222">
        <v>200</v>
      </c>
      <c r="H379" s="232" t="s">
        <v>104</v>
      </c>
      <c r="I379" s="232" t="s">
        <v>104</v>
      </c>
      <c r="J379" s="232" t="s">
        <v>104</v>
      </c>
      <c r="K379" s="232" t="s">
        <v>104</v>
      </c>
      <c r="L379" s="232" t="s">
        <v>104</v>
      </c>
      <c r="M379" s="232" t="s">
        <v>104</v>
      </c>
    </row>
    <row r="380" spans="1:13" ht="19.5" thickBot="1">
      <c r="A380" s="709"/>
      <c r="B380" s="709"/>
      <c r="C380" s="226" t="s">
        <v>1747</v>
      </c>
      <c r="D380" s="226" t="s">
        <v>1620</v>
      </c>
      <c r="E380" s="222">
        <v>5500</v>
      </c>
      <c r="F380" s="222">
        <v>1980</v>
      </c>
      <c r="G380" s="222">
        <v>200</v>
      </c>
      <c r="H380" s="232" t="s">
        <v>104</v>
      </c>
      <c r="I380" s="232" t="s">
        <v>104</v>
      </c>
      <c r="J380" s="232" t="s">
        <v>104</v>
      </c>
      <c r="K380" s="232" t="s">
        <v>104</v>
      </c>
      <c r="L380" s="232" t="s">
        <v>104</v>
      </c>
      <c r="M380" s="232" t="s">
        <v>104</v>
      </c>
    </row>
    <row r="381" spans="1:13" ht="19.5" thickBot="1">
      <c r="A381" s="709"/>
      <c r="B381" s="709"/>
      <c r="C381" s="226" t="s">
        <v>1749</v>
      </c>
      <c r="D381" s="226" t="s">
        <v>1651</v>
      </c>
      <c r="E381" s="222">
        <v>4500</v>
      </c>
      <c r="F381" s="222">
        <v>2420</v>
      </c>
      <c r="G381" s="222">
        <v>200</v>
      </c>
      <c r="H381" s="232" t="s">
        <v>104</v>
      </c>
      <c r="I381" s="232" t="s">
        <v>104</v>
      </c>
      <c r="J381" s="232" t="s">
        <v>104</v>
      </c>
      <c r="K381" s="232" t="s">
        <v>104</v>
      </c>
      <c r="L381" s="232" t="s">
        <v>104</v>
      </c>
      <c r="M381" s="232" t="s">
        <v>104</v>
      </c>
    </row>
    <row r="382" spans="1:13" ht="19.5" thickBot="1">
      <c r="A382" s="709"/>
      <c r="B382" s="709"/>
      <c r="C382" s="226" t="s">
        <v>1752</v>
      </c>
      <c r="D382" s="226" t="s">
        <v>1620</v>
      </c>
      <c r="E382" s="222">
        <v>5500</v>
      </c>
      <c r="F382" s="222">
        <v>2420</v>
      </c>
      <c r="G382" s="222">
        <v>200</v>
      </c>
      <c r="H382" s="232" t="s">
        <v>104</v>
      </c>
      <c r="I382" s="232" t="s">
        <v>104</v>
      </c>
      <c r="J382" s="232" t="s">
        <v>104</v>
      </c>
      <c r="K382" s="232" t="s">
        <v>104</v>
      </c>
      <c r="L382" s="232" t="s">
        <v>104</v>
      </c>
      <c r="M382" s="232" t="s">
        <v>104</v>
      </c>
    </row>
    <row r="383" spans="1:13" ht="19.5" thickBot="1">
      <c r="A383" s="709"/>
      <c r="B383" s="709"/>
      <c r="C383" s="226" t="s">
        <v>1755</v>
      </c>
      <c r="D383" s="226" t="s">
        <v>1645</v>
      </c>
      <c r="E383" s="222">
        <v>5500</v>
      </c>
      <c r="F383" s="222">
        <v>2420</v>
      </c>
      <c r="G383" s="222">
        <v>200</v>
      </c>
      <c r="H383" s="232" t="s">
        <v>104</v>
      </c>
      <c r="I383" s="232" t="s">
        <v>104</v>
      </c>
      <c r="J383" s="232" t="s">
        <v>104</v>
      </c>
      <c r="K383" s="232" t="s">
        <v>104</v>
      </c>
      <c r="L383" s="232" t="s">
        <v>104</v>
      </c>
      <c r="M383" s="232" t="s">
        <v>104</v>
      </c>
    </row>
    <row r="384" spans="1:13" ht="19.5" thickBot="1">
      <c r="A384" s="709"/>
      <c r="B384" s="709"/>
      <c r="C384" s="226" t="s">
        <v>1759</v>
      </c>
      <c r="D384" s="226" t="s">
        <v>1620</v>
      </c>
      <c r="E384" s="222">
        <v>4500</v>
      </c>
      <c r="F384" s="222">
        <v>2860</v>
      </c>
      <c r="G384" s="222">
        <v>200</v>
      </c>
      <c r="H384" s="232" t="s">
        <v>104</v>
      </c>
      <c r="I384" s="232" t="s">
        <v>104</v>
      </c>
      <c r="J384" s="232" t="s">
        <v>104</v>
      </c>
      <c r="K384" s="232" t="s">
        <v>104</v>
      </c>
      <c r="L384" s="232" t="s">
        <v>104</v>
      </c>
      <c r="M384" s="232" t="s">
        <v>104</v>
      </c>
    </row>
    <row r="385" spans="1:13" ht="19.5" thickBot="1">
      <c r="A385" s="710"/>
      <c r="B385" s="710"/>
      <c r="C385" s="226" t="s">
        <v>1762</v>
      </c>
      <c r="D385" s="226" t="s">
        <v>1656</v>
      </c>
      <c r="E385" s="222">
        <v>2000</v>
      </c>
      <c r="F385" s="222">
        <v>880</v>
      </c>
      <c r="G385" s="222">
        <v>150</v>
      </c>
      <c r="H385" s="232" t="s">
        <v>104</v>
      </c>
      <c r="I385" s="232" t="s">
        <v>104</v>
      </c>
      <c r="J385" s="232" t="s">
        <v>104</v>
      </c>
      <c r="K385" s="232" t="s">
        <v>104</v>
      </c>
      <c r="L385" s="232" t="s">
        <v>104</v>
      </c>
      <c r="M385" s="232" t="s">
        <v>104</v>
      </c>
    </row>
    <row r="386" spans="1:13" ht="19.5" thickBot="1">
      <c r="A386" s="708">
        <v>14</v>
      </c>
      <c r="B386" s="708" t="s">
        <v>1549</v>
      </c>
      <c r="C386" s="226" t="s">
        <v>1766</v>
      </c>
      <c r="D386" s="226" t="s">
        <v>1604</v>
      </c>
      <c r="E386" s="222">
        <v>17000</v>
      </c>
      <c r="F386" s="222" t="s">
        <v>104</v>
      </c>
      <c r="G386" s="222" t="s">
        <v>104</v>
      </c>
      <c r="H386" s="232" t="s">
        <v>104</v>
      </c>
      <c r="I386" s="232" t="s">
        <v>104</v>
      </c>
      <c r="J386" s="232">
        <v>7000</v>
      </c>
      <c r="K386" s="232" t="s">
        <v>104</v>
      </c>
      <c r="L386" s="232">
        <v>3367</v>
      </c>
      <c r="M386" s="232" t="s">
        <v>1934</v>
      </c>
    </row>
    <row r="387" spans="1:13" ht="19.5" thickBot="1">
      <c r="A387" s="709"/>
      <c r="B387" s="709"/>
      <c r="C387" s="226" t="s">
        <v>1769</v>
      </c>
      <c r="D387" s="226" t="s">
        <v>457</v>
      </c>
      <c r="E387" s="222">
        <v>10900</v>
      </c>
      <c r="F387" s="222" t="s">
        <v>104</v>
      </c>
      <c r="G387" s="222" t="s">
        <v>104</v>
      </c>
      <c r="H387" s="232" t="s">
        <v>104</v>
      </c>
      <c r="I387" s="232" t="s">
        <v>104</v>
      </c>
      <c r="J387" s="232">
        <v>5500</v>
      </c>
      <c r="K387" s="232">
        <v>1308</v>
      </c>
      <c r="L387" s="232">
        <v>277</v>
      </c>
      <c r="M387" s="232" t="s">
        <v>1934</v>
      </c>
    </row>
    <row r="388" spans="1:13" ht="19.5" thickBot="1">
      <c r="A388" s="709"/>
      <c r="B388" s="709"/>
      <c r="C388" s="226" t="s">
        <v>1772</v>
      </c>
      <c r="D388" s="226" t="s">
        <v>457</v>
      </c>
      <c r="E388" s="222">
        <v>7100</v>
      </c>
      <c r="F388" s="222" t="s">
        <v>104</v>
      </c>
      <c r="G388" s="222">
        <v>3550</v>
      </c>
      <c r="H388" s="232" t="s">
        <v>104</v>
      </c>
      <c r="I388" s="232" t="s">
        <v>104</v>
      </c>
      <c r="J388" s="232">
        <v>2500</v>
      </c>
      <c r="K388" s="232">
        <v>852</v>
      </c>
      <c r="L388" s="232">
        <v>3042</v>
      </c>
      <c r="M388" s="232" t="s">
        <v>1934</v>
      </c>
    </row>
    <row r="389" spans="1:13" ht="19.5" thickBot="1">
      <c r="A389" s="709"/>
      <c r="B389" s="709"/>
      <c r="C389" s="226" t="s">
        <v>1777</v>
      </c>
      <c r="D389" s="226" t="s">
        <v>457</v>
      </c>
      <c r="E389" s="222">
        <v>7100</v>
      </c>
      <c r="F389" s="222" t="s">
        <v>104</v>
      </c>
      <c r="G389" s="222">
        <v>3550</v>
      </c>
      <c r="H389" s="232" t="s">
        <v>104</v>
      </c>
      <c r="I389" s="232" t="s">
        <v>104</v>
      </c>
      <c r="J389" s="232">
        <v>2500</v>
      </c>
      <c r="K389" s="232">
        <v>852</v>
      </c>
      <c r="L389" s="232">
        <v>3700</v>
      </c>
      <c r="M389" s="232" t="s">
        <v>1934</v>
      </c>
    </row>
    <row r="390" spans="1:13" ht="19.5" thickBot="1">
      <c r="A390" s="709"/>
      <c r="B390" s="709"/>
      <c r="C390" s="226" t="s">
        <v>1780</v>
      </c>
      <c r="D390" s="226" t="s">
        <v>457</v>
      </c>
      <c r="E390" s="222">
        <v>7775</v>
      </c>
      <c r="F390" s="222" t="s">
        <v>104</v>
      </c>
      <c r="G390" s="222">
        <v>3888</v>
      </c>
      <c r="H390" s="232" t="s">
        <v>104</v>
      </c>
      <c r="I390" s="232" t="s">
        <v>104</v>
      </c>
      <c r="J390" s="232">
        <v>1600</v>
      </c>
      <c r="K390" s="232" t="s">
        <v>104</v>
      </c>
      <c r="L390" s="232">
        <v>1076</v>
      </c>
      <c r="M390" s="232" t="s">
        <v>1934</v>
      </c>
    </row>
    <row r="391" spans="1:13" ht="19.5" thickBot="1">
      <c r="A391" s="709"/>
      <c r="B391" s="709"/>
      <c r="C391" s="226" t="s">
        <v>1783</v>
      </c>
      <c r="D391" s="226" t="s">
        <v>457</v>
      </c>
      <c r="E391" s="222">
        <v>8825</v>
      </c>
      <c r="F391" s="222" t="s">
        <v>104</v>
      </c>
      <c r="G391" s="222">
        <v>4413</v>
      </c>
      <c r="H391" s="232" t="s">
        <v>104</v>
      </c>
      <c r="I391" s="232" t="s">
        <v>104</v>
      </c>
      <c r="J391" s="232">
        <v>1200</v>
      </c>
      <c r="K391" s="232" t="s">
        <v>104</v>
      </c>
      <c r="L391" s="232">
        <v>1958</v>
      </c>
      <c r="M391" s="232" t="s">
        <v>1934</v>
      </c>
    </row>
    <row r="392" spans="1:13" ht="19.5" thickBot="1">
      <c r="A392" s="709"/>
      <c r="B392" s="709"/>
      <c r="C392" s="226" t="s">
        <v>1786</v>
      </c>
      <c r="D392" s="226" t="s">
        <v>457</v>
      </c>
      <c r="E392" s="222">
        <v>7075</v>
      </c>
      <c r="F392" s="222" t="s">
        <v>104</v>
      </c>
      <c r="G392" s="222">
        <v>3538</v>
      </c>
      <c r="H392" s="232" t="s">
        <v>104</v>
      </c>
      <c r="I392" s="232" t="s">
        <v>104</v>
      </c>
      <c r="J392" s="232" t="s">
        <v>104</v>
      </c>
      <c r="K392" s="232" t="s">
        <v>104</v>
      </c>
      <c r="L392" s="232">
        <v>3371</v>
      </c>
      <c r="M392" s="232" t="s">
        <v>1934</v>
      </c>
    </row>
    <row r="393" spans="1:13" ht="19.5" thickBot="1">
      <c r="A393" s="709"/>
      <c r="B393" s="709"/>
      <c r="C393" s="226" t="s">
        <v>1788</v>
      </c>
      <c r="D393" s="226" t="s">
        <v>457</v>
      </c>
      <c r="E393" s="222">
        <v>7775</v>
      </c>
      <c r="F393" s="222" t="s">
        <v>104</v>
      </c>
      <c r="G393" s="222">
        <v>3888</v>
      </c>
      <c r="H393" s="232" t="s">
        <v>104</v>
      </c>
      <c r="I393" s="232" t="s">
        <v>104</v>
      </c>
      <c r="J393" s="232">
        <v>1600</v>
      </c>
      <c r="K393" s="232" t="s">
        <v>104</v>
      </c>
      <c r="L393" s="232">
        <v>2361</v>
      </c>
      <c r="M393" s="232" t="s">
        <v>1934</v>
      </c>
    </row>
    <row r="394" spans="1:13" ht="19.5" thickBot="1">
      <c r="A394" s="709"/>
      <c r="B394" s="709"/>
      <c r="C394" s="226" t="s">
        <v>1790</v>
      </c>
      <c r="D394" s="226" t="s">
        <v>457</v>
      </c>
      <c r="E394" s="222">
        <v>6900</v>
      </c>
      <c r="F394" s="222" t="s">
        <v>104</v>
      </c>
      <c r="G394" s="222">
        <v>3450</v>
      </c>
      <c r="H394" s="232" t="s">
        <v>104</v>
      </c>
      <c r="I394" s="232" t="s">
        <v>104</v>
      </c>
      <c r="J394" s="232">
        <v>1500</v>
      </c>
      <c r="K394" s="232" t="s">
        <v>104</v>
      </c>
      <c r="L394" s="232">
        <v>3899</v>
      </c>
      <c r="M394" s="232" t="s">
        <v>1934</v>
      </c>
    </row>
    <row r="395" spans="1:13" ht="19.5" thickBot="1">
      <c r="A395" s="709"/>
      <c r="B395" s="709"/>
      <c r="C395" s="226" t="s">
        <v>1793</v>
      </c>
      <c r="D395" s="226" t="s">
        <v>457</v>
      </c>
      <c r="E395" s="222">
        <v>7700</v>
      </c>
      <c r="F395" s="222" t="s">
        <v>104</v>
      </c>
      <c r="G395" s="222">
        <v>3850</v>
      </c>
      <c r="H395" s="232" t="s">
        <v>104</v>
      </c>
      <c r="I395" s="232" t="s">
        <v>104</v>
      </c>
      <c r="J395" s="232" t="s">
        <v>104</v>
      </c>
      <c r="K395" s="232" t="s">
        <v>104</v>
      </c>
      <c r="L395" s="232">
        <v>3897</v>
      </c>
      <c r="M395" s="232" t="s">
        <v>1934</v>
      </c>
    </row>
    <row r="396" spans="1:13" ht="19.5" thickBot="1">
      <c r="A396" s="709"/>
      <c r="B396" s="709"/>
      <c r="C396" s="226" t="s">
        <v>1796</v>
      </c>
      <c r="D396" s="226" t="s">
        <v>457</v>
      </c>
      <c r="E396" s="222">
        <v>6725</v>
      </c>
      <c r="F396" s="222" t="s">
        <v>104</v>
      </c>
      <c r="G396" s="222">
        <v>3363</v>
      </c>
      <c r="H396" s="232" t="s">
        <v>104</v>
      </c>
      <c r="I396" s="232" t="s">
        <v>104</v>
      </c>
      <c r="J396" s="232" t="s">
        <v>104</v>
      </c>
      <c r="K396" s="232" t="s">
        <v>104</v>
      </c>
      <c r="L396" s="232">
        <v>3894</v>
      </c>
      <c r="M396" s="232" t="s">
        <v>1934</v>
      </c>
    </row>
    <row r="397" spans="1:13" ht="19.5" thickBot="1">
      <c r="A397" s="709"/>
      <c r="B397" s="709"/>
      <c r="C397" s="226" t="s">
        <v>1798</v>
      </c>
      <c r="D397" s="226" t="s">
        <v>457</v>
      </c>
      <c r="E397" s="222">
        <v>7100</v>
      </c>
      <c r="F397" s="222" t="s">
        <v>104</v>
      </c>
      <c r="G397" s="222">
        <v>3550</v>
      </c>
      <c r="H397" s="232" t="s">
        <v>104</v>
      </c>
      <c r="I397" s="232" t="s">
        <v>104</v>
      </c>
      <c r="J397" s="232">
        <v>900</v>
      </c>
      <c r="K397" s="232" t="s">
        <v>104</v>
      </c>
      <c r="L397" s="232">
        <v>3920</v>
      </c>
      <c r="M397" s="232" t="s">
        <v>1934</v>
      </c>
    </row>
    <row r="398" spans="1:13" ht="19.5" thickBot="1">
      <c r="A398" s="709"/>
      <c r="B398" s="709"/>
      <c r="C398" s="226" t="s">
        <v>1801</v>
      </c>
      <c r="D398" s="226" t="s">
        <v>457</v>
      </c>
      <c r="E398" s="222">
        <v>6900</v>
      </c>
      <c r="F398" s="222" t="s">
        <v>104</v>
      </c>
      <c r="G398" s="222">
        <v>3450</v>
      </c>
      <c r="H398" s="232" t="s">
        <v>104</v>
      </c>
      <c r="I398" s="232" t="s">
        <v>104</v>
      </c>
      <c r="J398" s="232" t="s">
        <v>104</v>
      </c>
      <c r="K398" s="232" t="s">
        <v>104</v>
      </c>
      <c r="L398" s="232">
        <v>3378</v>
      </c>
      <c r="M398" s="232" t="s">
        <v>1934</v>
      </c>
    </row>
    <row r="399" spans="1:13" ht="19.5" thickBot="1">
      <c r="A399" s="709"/>
      <c r="B399" s="709"/>
      <c r="C399" s="226" t="s">
        <v>1803</v>
      </c>
      <c r="D399" s="226" t="s">
        <v>483</v>
      </c>
      <c r="E399" s="222">
        <v>7775</v>
      </c>
      <c r="F399" s="222" t="s">
        <v>104</v>
      </c>
      <c r="G399" s="222">
        <v>3888</v>
      </c>
      <c r="H399" s="232" t="s">
        <v>104</v>
      </c>
      <c r="I399" s="232" t="s">
        <v>104</v>
      </c>
      <c r="J399" s="232">
        <v>1600</v>
      </c>
      <c r="K399" s="232" t="s">
        <v>104</v>
      </c>
      <c r="L399" s="232">
        <v>1086</v>
      </c>
      <c r="M399" s="232" t="s">
        <v>1934</v>
      </c>
    </row>
    <row r="400" spans="1:13" ht="19.5" thickBot="1">
      <c r="A400" s="709"/>
      <c r="B400" s="709"/>
      <c r="C400" s="226" t="s">
        <v>1805</v>
      </c>
      <c r="D400" s="226" t="s">
        <v>483</v>
      </c>
      <c r="E400" s="222">
        <v>7775</v>
      </c>
      <c r="F400" s="222" t="s">
        <v>104</v>
      </c>
      <c r="G400" s="222">
        <v>3888</v>
      </c>
      <c r="H400" s="232" t="s">
        <v>104</v>
      </c>
      <c r="I400" s="232" t="s">
        <v>104</v>
      </c>
      <c r="J400" s="232">
        <v>1600</v>
      </c>
      <c r="K400" s="232" t="s">
        <v>104</v>
      </c>
      <c r="L400" s="232">
        <v>1970</v>
      </c>
      <c r="M400" s="232" t="s">
        <v>1934</v>
      </c>
    </row>
    <row r="401" spans="1:13" ht="19.5" thickBot="1">
      <c r="A401" s="709"/>
      <c r="B401" s="709"/>
      <c r="C401" s="226" t="s">
        <v>1807</v>
      </c>
      <c r="D401" s="226" t="s">
        <v>483</v>
      </c>
      <c r="E401" s="222">
        <v>7775</v>
      </c>
      <c r="F401" s="222" t="s">
        <v>104</v>
      </c>
      <c r="G401" s="222">
        <v>3888</v>
      </c>
      <c r="H401" s="232" t="s">
        <v>104</v>
      </c>
      <c r="I401" s="232" t="s">
        <v>104</v>
      </c>
      <c r="J401" s="232">
        <v>1600</v>
      </c>
      <c r="K401" s="232" t="s">
        <v>104</v>
      </c>
      <c r="L401" s="232">
        <v>2365</v>
      </c>
      <c r="M401" s="232" t="s">
        <v>1934</v>
      </c>
    </row>
    <row r="402" spans="1:13" ht="19.5" thickBot="1">
      <c r="A402" s="709"/>
      <c r="B402" s="709"/>
      <c r="C402" s="226" t="s">
        <v>1810</v>
      </c>
      <c r="D402" s="226" t="s">
        <v>483</v>
      </c>
      <c r="E402" s="222">
        <v>7775</v>
      </c>
      <c r="F402" s="222" t="s">
        <v>104</v>
      </c>
      <c r="G402" s="222">
        <v>3888</v>
      </c>
      <c r="H402" s="232" t="s">
        <v>104</v>
      </c>
      <c r="I402" s="232" t="s">
        <v>104</v>
      </c>
      <c r="J402" s="232">
        <v>1600</v>
      </c>
      <c r="K402" s="232" t="s">
        <v>104</v>
      </c>
      <c r="L402" s="232">
        <v>3044</v>
      </c>
      <c r="M402" s="232" t="s">
        <v>1934</v>
      </c>
    </row>
    <row r="403" spans="1:13" ht="19.5" thickBot="1">
      <c r="A403" s="709"/>
      <c r="B403" s="709"/>
      <c r="C403" s="226" t="s">
        <v>1812</v>
      </c>
      <c r="D403" s="226" t="s">
        <v>483</v>
      </c>
      <c r="E403" s="222">
        <v>7075</v>
      </c>
      <c r="F403" s="222" t="s">
        <v>104</v>
      </c>
      <c r="G403" s="222">
        <v>3538</v>
      </c>
      <c r="H403" s="232" t="s">
        <v>104</v>
      </c>
      <c r="I403" s="232" t="s">
        <v>104</v>
      </c>
      <c r="J403" s="232" t="s">
        <v>104</v>
      </c>
      <c r="K403" s="232" t="s">
        <v>104</v>
      </c>
      <c r="L403" s="222">
        <v>2375</v>
      </c>
      <c r="M403" s="232" t="s">
        <v>1934</v>
      </c>
    </row>
    <row r="404" spans="1:13" ht="19.5" thickBot="1">
      <c r="A404" s="709"/>
      <c r="B404" s="709"/>
      <c r="C404" s="226" t="s">
        <v>1815</v>
      </c>
      <c r="D404" s="226" t="s">
        <v>483</v>
      </c>
      <c r="E404" s="222">
        <v>6725</v>
      </c>
      <c r="F404" s="222" t="s">
        <v>104</v>
      </c>
      <c r="G404" s="222">
        <v>3363</v>
      </c>
      <c r="H404" s="232" t="s">
        <v>104</v>
      </c>
      <c r="I404" s="232" t="s">
        <v>104</v>
      </c>
      <c r="J404" s="232">
        <v>1500</v>
      </c>
      <c r="K404" s="232" t="s">
        <v>104</v>
      </c>
      <c r="L404" s="222">
        <v>3889</v>
      </c>
      <c r="M404" s="232" t="s">
        <v>1934</v>
      </c>
    </row>
    <row r="405" spans="1:13" ht="19.5" thickBot="1">
      <c r="A405" s="709"/>
      <c r="B405" s="709"/>
      <c r="C405" s="226" t="s">
        <v>1817</v>
      </c>
      <c r="D405" s="226" t="s">
        <v>483</v>
      </c>
      <c r="E405" s="222">
        <v>6725</v>
      </c>
      <c r="F405" s="222" t="s">
        <v>104</v>
      </c>
      <c r="G405" s="222">
        <v>3363</v>
      </c>
      <c r="H405" s="232" t="s">
        <v>104</v>
      </c>
      <c r="I405" s="232" t="s">
        <v>104</v>
      </c>
      <c r="J405" s="232">
        <v>1500</v>
      </c>
      <c r="K405" s="232" t="s">
        <v>104</v>
      </c>
      <c r="L405" s="222">
        <v>3891</v>
      </c>
      <c r="M405" s="232" t="s">
        <v>1934</v>
      </c>
    </row>
    <row r="406" spans="1:13" ht="19.5" thickBot="1">
      <c r="A406" s="709"/>
      <c r="B406" s="709"/>
      <c r="C406" s="226" t="s">
        <v>1819</v>
      </c>
      <c r="D406" s="226" t="s">
        <v>483</v>
      </c>
      <c r="E406" s="222">
        <v>6725</v>
      </c>
      <c r="F406" s="222" t="s">
        <v>104</v>
      </c>
      <c r="G406" s="222">
        <v>3363</v>
      </c>
      <c r="H406" s="232" t="s">
        <v>104</v>
      </c>
      <c r="I406" s="232" t="s">
        <v>104</v>
      </c>
      <c r="J406" s="232" t="s">
        <v>104</v>
      </c>
      <c r="K406" s="232" t="s">
        <v>104</v>
      </c>
      <c r="L406" s="222">
        <v>3892</v>
      </c>
      <c r="M406" s="232" t="s">
        <v>1934</v>
      </c>
    </row>
    <row r="407" spans="1:13" ht="19.5" thickBot="1">
      <c r="A407" s="709"/>
      <c r="B407" s="709"/>
      <c r="C407" s="226" t="s">
        <v>1821</v>
      </c>
      <c r="D407" s="226" t="s">
        <v>483</v>
      </c>
      <c r="E407" s="222">
        <v>6725</v>
      </c>
      <c r="F407" s="222" t="s">
        <v>104</v>
      </c>
      <c r="G407" s="222">
        <v>3363</v>
      </c>
      <c r="H407" s="232" t="s">
        <v>104</v>
      </c>
      <c r="I407" s="232" t="s">
        <v>104</v>
      </c>
      <c r="J407" s="232" t="s">
        <v>104</v>
      </c>
      <c r="K407" s="232" t="s">
        <v>104</v>
      </c>
      <c r="L407" s="222">
        <v>3890</v>
      </c>
      <c r="M407" s="232" t="s">
        <v>1934</v>
      </c>
    </row>
    <row r="408" spans="1:13" ht="19.5" thickBot="1">
      <c r="A408" s="709"/>
      <c r="B408" s="709"/>
      <c r="C408" s="226" t="s">
        <v>1823</v>
      </c>
      <c r="D408" s="226" t="s">
        <v>483</v>
      </c>
      <c r="E408" s="222">
        <v>7775</v>
      </c>
      <c r="F408" s="222" t="s">
        <v>104</v>
      </c>
      <c r="G408" s="222">
        <v>3888</v>
      </c>
      <c r="H408" s="232" t="s">
        <v>104</v>
      </c>
      <c r="I408" s="232" t="s">
        <v>104</v>
      </c>
      <c r="J408" s="232">
        <v>1600</v>
      </c>
      <c r="K408" s="232" t="s">
        <v>104</v>
      </c>
      <c r="L408" s="222">
        <v>294</v>
      </c>
      <c r="M408" s="232" t="s">
        <v>1934</v>
      </c>
    </row>
    <row r="409" spans="1:13" ht="19.5" thickBot="1">
      <c r="A409" s="709"/>
      <c r="B409" s="709"/>
      <c r="C409" s="226" t="s">
        <v>1827</v>
      </c>
      <c r="D409" s="226" t="s">
        <v>483</v>
      </c>
      <c r="E409" s="222">
        <v>7775</v>
      </c>
      <c r="F409" s="222" t="s">
        <v>104</v>
      </c>
      <c r="G409" s="222">
        <v>3888</v>
      </c>
      <c r="H409" s="232" t="s">
        <v>104</v>
      </c>
      <c r="I409" s="232" t="s">
        <v>104</v>
      </c>
      <c r="J409" s="232">
        <v>1600</v>
      </c>
      <c r="K409" s="232" t="s">
        <v>104</v>
      </c>
      <c r="L409" s="222">
        <v>1857</v>
      </c>
      <c r="M409" s="232" t="s">
        <v>1934</v>
      </c>
    </row>
    <row r="410" spans="1:13" ht="19.5" thickBot="1">
      <c r="A410" s="709"/>
      <c r="B410" s="709"/>
      <c r="C410" s="226" t="s">
        <v>1829</v>
      </c>
      <c r="D410" s="226" t="s">
        <v>483</v>
      </c>
      <c r="E410" s="222">
        <v>7075</v>
      </c>
      <c r="F410" s="222" t="s">
        <v>104</v>
      </c>
      <c r="G410" s="222">
        <v>3538</v>
      </c>
      <c r="H410" s="232" t="s">
        <v>104</v>
      </c>
      <c r="I410" s="232" t="s">
        <v>104</v>
      </c>
      <c r="J410" s="232" t="s">
        <v>104</v>
      </c>
      <c r="K410" s="232" t="s">
        <v>104</v>
      </c>
      <c r="L410" s="222">
        <v>1572</v>
      </c>
      <c r="M410" s="232" t="s">
        <v>1934</v>
      </c>
    </row>
    <row r="411" spans="1:13" ht="19.5" thickBot="1">
      <c r="A411" s="709"/>
      <c r="B411" s="709"/>
      <c r="C411" s="226" t="s">
        <v>1831</v>
      </c>
      <c r="D411" s="226" t="s">
        <v>483</v>
      </c>
      <c r="E411" s="222">
        <v>7775</v>
      </c>
      <c r="F411" s="222" t="s">
        <v>104</v>
      </c>
      <c r="G411" s="222">
        <v>3888</v>
      </c>
      <c r="H411" s="232" t="s">
        <v>104</v>
      </c>
      <c r="I411" s="232" t="s">
        <v>104</v>
      </c>
      <c r="J411" s="232">
        <v>1600</v>
      </c>
      <c r="K411" s="232" t="s">
        <v>104</v>
      </c>
      <c r="L411" s="222">
        <v>3041</v>
      </c>
      <c r="M411" s="232" t="s">
        <v>1934</v>
      </c>
    </row>
    <row r="412" spans="1:13" ht="19.5" thickBot="1">
      <c r="A412" s="709"/>
      <c r="B412" s="709"/>
      <c r="C412" s="226" t="s">
        <v>1834</v>
      </c>
      <c r="D412" s="226" t="s">
        <v>1835</v>
      </c>
      <c r="E412" s="222">
        <v>4600</v>
      </c>
      <c r="F412" s="222" t="s">
        <v>104</v>
      </c>
      <c r="G412" s="222">
        <v>2300</v>
      </c>
      <c r="H412" s="232" t="s">
        <v>104</v>
      </c>
      <c r="I412" s="232" t="s">
        <v>104</v>
      </c>
      <c r="J412" s="232">
        <v>1500</v>
      </c>
      <c r="K412" s="232">
        <v>552</v>
      </c>
      <c r="L412" s="222">
        <v>1080</v>
      </c>
      <c r="M412" s="232" t="s">
        <v>1934</v>
      </c>
    </row>
    <row r="413" spans="1:13" ht="19.5" thickBot="1">
      <c r="A413" s="709"/>
      <c r="B413" s="709"/>
      <c r="C413" s="226" t="s">
        <v>1838</v>
      </c>
      <c r="D413" s="226" t="s">
        <v>1656</v>
      </c>
      <c r="E413" s="222">
        <v>3500</v>
      </c>
      <c r="F413" s="222" t="s">
        <v>104</v>
      </c>
      <c r="G413" s="222">
        <v>0</v>
      </c>
      <c r="H413" s="232" t="s">
        <v>104</v>
      </c>
      <c r="I413" s="232" t="s">
        <v>104</v>
      </c>
      <c r="J413" s="232">
        <v>2200</v>
      </c>
      <c r="K413" s="232">
        <v>420</v>
      </c>
      <c r="L413" s="222">
        <v>1699</v>
      </c>
      <c r="M413" s="232" t="s">
        <v>1934</v>
      </c>
    </row>
    <row r="414" spans="1:13" ht="19.5" thickBot="1">
      <c r="A414" s="709"/>
      <c r="B414" s="709"/>
      <c r="C414" s="226" t="s">
        <v>1841</v>
      </c>
      <c r="D414" s="226" t="s">
        <v>1704</v>
      </c>
      <c r="E414" s="222">
        <v>3500</v>
      </c>
      <c r="F414" s="222" t="s">
        <v>104</v>
      </c>
      <c r="G414" s="222">
        <v>1750</v>
      </c>
      <c r="H414" s="232" t="s">
        <v>104</v>
      </c>
      <c r="I414" s="232" t="s">
        <v>104</v>
      </c>
      <c r="J414" s="232" t="s">
        <v>104</v>
      </c>
      <c r="K414" s="232">
        <v>420</v>
      </c>
      <c r="L414" s="222">
        <v>3372</v>
      </c>
      <c r="M414" s="232" t="s">
        <v>1934</v>
      </c>
    </row>
    <row r="415" spans="1:13" ht="19.5" thickBot="1">
      <c r="A415" s="709"/>
      <c r="B415" s="709"/>
      <c r="C415" s="226" t="s">
        <v>1843</v>
      </c>
      <c r="D415" s="226" t="s">
        <v>1844</v>
      </c>
      <c r="E415" s="222">
        <v>3500</v>
      </c>
      <c r="F415" s="222" t="s">
        <v>104</v>
      </c>
      <c r="G415" s="222">
        <v>1750</v>
      </c>
      <c r="H415" s="232" t="s">
        <v>104</v>
      </c>
      <c r="I415" s="232" t="s">
        <v>104</v>
      </c>
      <c r="J415" s="232" t="s">
        <v>104</v>
      </c>
      <c r="K415" s="232">
        <v>420</v>
      </c>
      <c r="L415" s="222">
        <v>201107</v>
      </c>
      <c r="M415" s="232" t="s">
        <v>1934</v>
      </c>
    </row>
    <row r="416" spans="1:13" ht="19.5" thickBot="1">
      <c r="A416" s="709"/>
      <c r="B416" s="709"/>
      <c r="C416" s="226" t="s">
        <v>1846</v>
      </c>
      <c r="D416" s="226" t="s">
        <v>1704</v>
      </c>
      <c r="E416" s="222">
        <v>3500</v>
      </c>
      <c r="F416" s="222" t="s">
        <v>104</v>
      </c>
      <c r="G416" s="222">
        <v>1750</v>
      </c>
      <c r="H416" s="232" t="s">
        <v>104</v>
      </c>
      <c r="I416" s="232" t="s">
        <v>104</v>
      </c>
      <c r="J416" s="232" t="s">
        <v>104</v>
      </c>
      <c r="K416" s="232">
        <v>420</v>
      </c>
      <c r="L416" s="222">
        <v>3895</v>
      </c>
      <c r="M416" s="232" t="s">
        <v>1934</v>
      </c>
    </row>
    <row r="417" spans="1:13" ht="19.5" thickBot="1">
      <c r="A417" s="709"/>
      <c r="B417" s="709"/>
      <c r="C417" s="226" t="s">
        <v>1849</v>
      </c>
      <c r="D417" s="226" t="s">
        <v>1704</v>
      </c>
      <c r="E417" s="222">
        <v>6725</v>
      </c>
      <c r="F417" s="222" t="s">
        <v>104</v>
      </c>
      <c r="G417" s="222">
        <v>0</v>
      </c>
      <c r="H417" s="232" t="s">
        <v>104</v>
      </c>
      <c r="I417" s="232" t="s">
        <v>104</v>
      </c>
      <c r="J417" s="232">
        <v>500</v>
      </c>
      <c r="K417" s="232" t="s">
        <v>104</v>
      </c>
      <c r="L417" s="222">
        <v>1971</v>
      </c>
      <c r="M417" s="232" t="s">
        <v>1934</v>
      </c>
    </row>
    <row r="418" spans="1:13" ht="19.5" thickBot="1">
      <c r="A418" s="709"/>
      <c r="B418" s="709"/>
      <c r="C418" s="226" t="s">
        <v>1852</v>
      </c>
      <c r="D418" s="226" t="s">
        <v>1656</v>
      </c>
      <c r="E418" s="222">
        <v>6725</v>
      </c>
      <c r="F418" s="222" t="s">
        <v>104</v>
      </c>
      <c r="G418" s="222">
        <v>0</v>
      </c>
      <c r="H418" s="232" t="s">
        <v>104</v>
      </c>
      <c r="I418" s="232" t="s">
        <v>104</v>
      </c>
      <c r="J418" s="232">
        <v>1000</v>
      </c>
      <c r="K418" s="232" t="s">
        <v>104</v>
      </c>
      <c r="L418" s="222">
        <v>455</v>
      </c>
      <c r="M418" s="232" t="s">
        <v>1934</v>
      </c>
    </row>
    <row r="419" spans="1:13" ht="38.25" thickBot="1">
      <c r="A419" s="711">
        <v>15</v>
      </c>
      <c r="B419" s="711" t="s">
        <v>1551</v>
      </c>
      <c r="C419" s="226" t="s">
        <v>1854</v>
      </c>
      <c r="D419" s="226" t="s">
        <v>1604</v>
      </c>
      <c r="E419" s="222">
        <v>7500</v>
      </c>
      <c r="F419" s="222">
        <v>3488</v>
      </c>
      <c r="G419" s="232" t="s">
        <v>104</v>
      </c>
      <c r="H419" s="232" t="s">
        <v>104</v>
      </c>
      <c r="I419" s="232" t="s">
        <v>104</v>
      </c>
      <c r="J419" s="232" t="s">
        <v>104</v>
      </c>
      <c r="K419" s="232" t="s">
        <v>104</v>
      </c>
      <c r="L419" s="222">
        <v>16281</v>
      </c>
      <c r="M419" s="226" t="s">
        <v>1935</v>
      </c>
    </row>
    <row r="420" spans="1:13" ht="38.25" thickBot="1">
      <c r="A420" s="711"/>
      <c r="B420" s="711"/>
      <c r="C420" s="226" t="s">
        <v>1857</v>
      </c>
      <c r="D420" s="226" t="s">
        <v>1610</v>
      </c>
      <c r="E420" s="222">
        <v>6500</v>
      </c>
      <c r="F420" s="222">
        <v>3023</v>
      </c>
      <c r="G420" s="232" t="s">
        <v>104</v>
      </c>
      <c r="H420" s="232" t="s">
        <v>104</v>
      </c>
      <c r="I420" s="232" t="s">
        <v>104</v>
      </c>
      <c r="J420" s="232" t="s">
        <v>104</v>
      </c>
      <c r="K420" s="232" t="s">
        <v>104</v>
      </c>
      <c r="L420" s="222">
        <v>2011857</v>
      </c>
      <c r="M420" s="226" t="s">
        <v>1935</v>
      </c>
    </row>
    <row r="421" spans="1:13" ht="38.25" thickBot="1">
      <c r="A421" s="711"/>
      <c r="B421" s="711"/>
      <c r="C421" s="226" t="s">
        <v>1861</v>
      </c>
      <c r="D421" s="226" t="s">
        <v>483</v>
      </c>
      <c r="E421" s="222">
        <v>5500</v>
      </c>
      <c r="F421" s="222">
        <v>2558</v>
      </c>
      <c r="G421" s="232" t="s">
        <v>104</v>
      </c>
      <c r="H421" s="232" t="s">
        <v>104</v>
      </c>
      <c r="I421" s="232" t="s">
        <v>104</v>
      </c>
      <c r="J421" s="232" t="s">
        <v>104</v>
      </c>
      <c r="K421" s="232" t="s">
        <v>104</v>
      </c>
      <c r="L421" s="222">
        <v>20100026401</v>
      </c>
      <c r="M421" s="226" t="s">
        <v>1935</v>
      </c>
    </row>
    <row r="422" spans="1:13" ht="38.25" thickBot="1">
      <c r="A422" s="711"/>
      <c r="B422" s="711"/>
      <c r="C422" s="226" t="s">
        <v>1865</v>
      </c>
      <c r="D422" s="226" t="s">
        <v>483</v>
      </c>
      <c r="E422" s="222">
        <v>5500</v>
      </c>
      <c r="F422" s="222">
        <v>2558</v>
      </c>
      <c r="G422" s="232" t="s">
        <v>104</v>
      </c>
      <c r="H422" s="232" t="s">
        <v>104</v>
      </c>
      <c r="I422" s="232" t="s">
        <v>104</v>
      </c>
      <c r="J422" s="232" t="s">
        <v>104</v>
      </c>
      <c r="K422" s="232" t="s">
        <v>104</v>
      </c>
      <c r="L422" s="222">
        <v>163101</v>
      </c>
      <c r="M422" s="226" t="s">
        <v>1935</v>
      </c>
    </row>
    <row r="423" spans="1:13" ht="38.25" thickBot="1">
      <c r="A423" s="711"/>
      <c r="B423" s="711"/>
      <c r="C423" s="226" t="s">
        <v>1868</v>
      </c>
      <c r="D423" s="226" t="s">
        <v>483</v>
      </c>
      <c r="E423" s="222">
        <v>5500</v>
      </c>
      <c r="F423" s="222">
        <v>2558</v>
      </c>
      <c r="G423" s="232" t="s">
        <v>104</v>
      </c>
      <c r="H423" s="232" t="s">
        <v>104</v>
      </c>
      <c r="I423" s="232" t="s">
        <v>104</v>
      </c>
      <c r="J423" s="232" t="s">
        <v>104</v>
      </c>
      <c r="K423" s="232" t="s">
        <v>104</v>
      </c>
      <c r="L423" s="222">
        <v>162901</v>
      </c>
      <c r="M423" s="226" t="s">
        <v>1935</v>
      </c>
    </row>
    <row r="424" spans="1:13" ht="38.25" thickBot="1">
      <c r="A424" s="711"/>
      <c r="B424" s="711"/>
      <c r="C424" s="226" t="s">
        <v>1871</v>
      </c>
      <c r="D424" s="226" t="s">
        <v>483</v>
      </c>
      <c r="E424" s="222">
        <v>5500</v>
      </c>
      <c r="F424" s="222">
        <v>2558</v>
      </c>
      <c r="G424" s="232" t="s">
        <v>104</v>
      </c>
      <c r="H424" s="232" t="s">
        <v>104</v>
      </c>
      <c r="I424" s="232" t="s">
        <v>104</v>
      </c>
      <c r="J424" s="232" t="s">
        <v>104</v>
      </c>
      <c r="K424" s="232" t="s">
        <v>104</v>
      </c>
      <c r="L424" s="222">
        <v>2011775</v>
      </c>
      <c r="M424" s="226" t="s">
        <v>1935</v>
      </c>
    </row>
    <row r="425" spans="1:13" ht="38.25" thickBot="1">
      <c r="A425" s="711"/>
      <c r="B425" s="711"/>
      <c r="C425" s="226" t="s">
        <v>1874</v>
      </c>
      <c r="D425" s="226" t="s">
        <v>483</v>
      </c>
      <c r="E425" s="222">
        <v>5500</v>
      </c>
      <c r="F425" s="222">
        <v>2558</v>
      </c>
      <c r="G425" s="232" t="s">
        <v>104</v>
      </c>
      <c r="H425" s="232" t="s">
        <v>104</v>
      </c>
      <c r="I425" s="232" t="s">
        <v>104</v>
      </c>
      <c r="J425" s="232" t="s">
        <v>104</v>
      </c>
      <c r="K425" s="232" t="s">
        <v>104</v>
      </c>
      <c r="L425" s="222">
        <v>2011773</v>
      </c>
      <c r="M425" s="226" t="s">
        <v>1935</v>
      </c>
    </row>
    <row r="426" spans="1:13" ht="38.25" thickBot="1">
      <c r="A426" s="711"/>
      <c r="B426" s="711"/>
      <c r="C426" s="226" t="s">
        <v>1877</v>
      </c>
      <c r="D426" s="226" t="s">
        <v>483</v>
      </c>
      <c r="E426" s="222">
        <v>5500</v>
      </c>
      <c r="F426" s="222">
        <v>2558</v>
      </c>
      <c r="G426" s="232" t="s">
        <v>104</v>
      </c>
      <c r="H426" s="232" t="s">
        <v>104</v>
      </c>
      <c r="I426" s="232" t="s">
        <v>104</v>
      </c>
      <c r="J426" s="232" t="s">
        <v>104</v>
      </c>
      <c r="K426" s="232" t="s">
        <v>104</v>
      </c>
      <c r="L426" s="222">
        <v>163001</v>
      </c>
      <c r="M426" s="226" t="s">
        <v>1935</v>
      </c>
    </row>
    <row r="427" spans="1:13" ht="38.25" thickBot="1">
      <c r="A427" s="711"/>
      <c r="B427" s="711"/>
      <c r="C427" s="226" t="s">
        <v>1880</v>
      </c>
      <c r="D427" s="226" t="s">
        <v>483</v>
      </c>
      <c r="E427" s="222">
        <v>5500</v>
      </c>
      <c r="F427" s="222">
        <v>2558</v>
      </c>
      <c r="G427" s="232" t="s">
        <v>104</v>
      </c>
      <c r="H427" s="232" t="s">
        <v>104</v>
      </c>
      <c r="I427" s="232" t="s">
        <v>104</v>
      </c>
      <c r="J427" s="232" t="s">
        <v>104</v>
      </c>
      <c r="K427" s="232" t="s">
        <v>104</v>
      </c>
      <c r="L427" s="222">
        <v>2011777</v>
      </c>
      <c r="M427" s="226" t="s">
        <v>1935</v>
      </c>
    </row>
    <row r="428" spans="1:13" ht="38.25" thickBot="1">
      <c r="A428" s="711"/>
      <c r="B428" s="711"/>
      <c r="C428" s="226" t="s">
        <v>1882</v>
      </c>
      <c r="D428" s="226" t="s">
        <v>483</v>
      </c>
      <c r="E428" s="222">
        <v>5500</v>
      </c>
      <c r="F428" s="222">
        <v>2558</v>
      </c>
      <c r="G428" s="232" t="s">
        <v>104</v>
      </c>
      <c r="H428" s="232" t="s">
        <v>104</v>
      </c>
      <c r="I428" s="232" t="s">
        <v>104</v>
      </c>
      <c r="J428" s="232" t="s">
        <v>104</v>
      </c>
      <c r="K428" s="232" t="s">
        <v>104</v>
      </c>
      <c r="L428" s="222">
        <v>2011752</v>
      </c>
      <c r="M428" s="226" t="s">
        <v>1935</v>
      </c>
    </row>
    <row r="429" spans="1:13" ht="38.25" thickBot="1">
      <c r="A429" s="711"/>
      <c r="B429" s="711"/>
      <c r="C429" s="226" t="s">
        <v>1885</v>
      </c>
      <c r="D429" s="226" t="s">
        <v>483</v>
      </c>
      <c r="E429" s="222">
        <v>5500</v>
      </c>
      <c r="F429" s="222">
        <v>2558</v>
      </c>
      <c r="G429" s="232" t="s">
        <v>104</v>
      </c>
      <c r="H429" s="232" t="s">
        <v>104</v>
      </c>
      <c r="I429" s="232" t="s">
        <v>104</v>
      </c>
      <c r="J429" s="232" t="s">
        <v>104</v>
      </c>
      <c r="K429" s="232" t="s">
        <v>104</v>
      </c>
      <c r="L429" s="222">
        <v>164801</v>
      </c>
      <c r="M429" s="226" t="s">
        <v>1935</v>
      </c>
    </row>
    <row r="430" spans="1:13" ht="38.25" thickBot="1">
      <c r="A430" s="711"/>
      <c r="B430" s="711"/>
      <c r="C430" s="226" t="s">
        <v>1888</v>
      </c>
      <c r="D430" s="226" t="s">
        <v>508</v>
      </c>
      <c r="E430" s="222">
        <v>4500</v>
      </c>
      <c r="F430" s="222">
        <v>2093</v>
      </c>
      <c r="G430" s="232" t="s">
        <v>104</v>
      </c>
      <c r="H430" s="232" t="s">
        <v>104</v>
      </c>
      <c r="I430" s="232" t="s">
        <v>104</v>
      </c>
      <c r="J430" s="232" t="s">
        <v>104</v>
      </c>
      <c r="K430" s="232" t="s">
        <v>104</v>
      </c>
      <c r="L430" s="222">
        <v>162701</v>
      </c>
      <c r="M430" s="226" t="s">
        <v>1935</v>
      </c>
    </row>
    <row r="431" spans="1:13" ht="38.25" thickBot="1">
      <c r="A431" s="711"/>
      <c r="B431" s="711"/>
      <c r="C431" s="226" t="s">
        <v>1891</v>
      </c>
      <c r="D431" s="226" t="s">
        <v>508</v>
      </c>
      <c r="E431" s="222">
        <v>4500</v>
      </c>
      <c r="F431" s="222">
        <v>2093</v>
      </c>
      <c r="G431" s="232" t="s">
        <v>104</v>
      </c>
      <c r="H431" s="232" t="s">
        <v>104</v>
      </c>
      <c r="I431" s="232" t="s">
        <v>104</v>
      </c>
      <c r="J431" s="232" t="s">
        <v>104</v>
      </c>
      <c r="K431" s="232" t="s">
        <v>104</v>
      </c>
      <c r="L431" s="222">
        <v>2011779</v>
      </c>
      <c r="M431" s="226" t="s">
        <v>1935</v>
      </c>
    </row>
    <row r="432" spans="1:13" ht="38.25" thickBot="1">
      <c r="A432" s="711"/>
      <c r="B432" s="711"/>
      <c r="C432" s="226" t="s">
        <v>1893</v>
      </c>
      <c r="D432" s="226" t="s">
        <v>508</v>
      </c>
      <c r="E432" s="222">
        <v>4500</v>
      </c>
      <c r="F432" s="222">
        <v>2093</v>
      </c>
      <c r="G432" s="232" t="s">
        <v>104</v>
      </c>
      <c r="H432" s="232" t="s">
        <v>104</v>
      </c>
      <c r="I432" s="232" t="s">
        <v>104</v>
      </c>
      <c r="J432" s="232" t="s">
        <v>104</v>
      </c>
      <c r="K432" s="232" t="s">
        <v>104</v>
      </c>
      <c r="L432" s="222">
        <v>2011789</v>
      </c>
      <c r="M432" s="226" t="s">
        <v>1935</v>
      </c>
    </row>
    <row r="433" spans="1:13" ht="38.25" thickBot="1">
      <c r="A433" s="711"/>
      <c r="B433" s="711"/>
      <c r="C433" s="226" t="s">
        <v>1894</v>
      </c>
      <c r="D433" s="226" t="s">
        <v>508</v>
      </c>
      <c r="E433" s="222">
        <v>4500</v>
      </c>
      <c r="F433" s="222">
        <v>2093</v>
      </c>
      <c r="G433" s="232" t="s">
        <v>104</v>
      </c>
      <c r="H433" s="232" t="s">
        <v>104</v>
      </c>
      <c r="I433" s="232" t="s">
        <v>104</v>
      </c>
      <c r="J433" s="232" t="s">
        <v>104</v>
      </c>
      <c r="K433" s="232" t="s">
        <v>104</v>
      </c>
      <c r="L433" s="222">
        <v>2011793</v>
      </c>
      <c r="M433" s="226" t="s">
        <v>1935</v>
      </c>
    </row>
    <row r="434" spans="1:13" ht="38.25" thickBot="1">
      <c r="A434" s="711"/>
      <c r="B434" s="711"/>
      <c r="C434" s="226" t="s">
        <v>1897</v>
      </c>
      <c r="D434" s="226" t="s">
        <v>508</v>
      </c>
      <c r="E434" s="222">
        <v>4500</v>
      </c>
      <c r="F434" s="222">
        <v>2093</v>
      </c>
      <c r="G434" s="232" t="s">
        <v>104</v>
      </c>
      <c r="H434" s="232" t="s">
        <v>104</v>
      </c>
      <c r="I434" s="232" t="s">
        <v>104</v>
      </c>
      <c r="J434" s="232" t="s">
        <v>104</v>
      </c>
      <c r="K434" s="232" t="s">
        <v>104</v>
      </c>
      <c r="L434" s="222">
        <v>163401</v>
      </c>
      <c r="M434" s="226" t="s">
        <v>1935</v>
      </c>
    </row>
    <row r="435" spans="1:13" ht="38.25" thickBot="1">
      <c r="A435" s="711"/>
      <c r="B435" s="711"/>
      <c r="C435" s="226" t="s">
        <v>1899</v>
      </c>
      <c r="D435" s="226" t="s">
        <v>508</v>
      </c>
      <c r="E435" s="222">
        <v>4500</v>
      </c>
      <c r="F435" s="222">
        <v>2093</v>
      </c>
      <c r="G435" s="232" t="s">
        <v>104</v>
      </c>
      <c r="H435" s="232" t="s">
        <v>104</v>
      </c>
      <c r="I435" s="232" t="s">
        <v>104</v>
      </c>
      <c r="J435" s="232" t="s">
        <v>104</v>
      </c>
      <c r="K435" s="232" t="s">
        <v>104</v>
      </c>
      <c r="L435" s="222">
        <v>2011778</v>
      </c>
      <c r="M435" s="226" t="s">
        <v>1935</v>
      </c>
    </row>
    <row r="436" spans="1:13" ht="38.25" thickBot="1">
      <c r="A436" s="711"/>
      <c r="B436" s="711"/>
      <c r="C436" s="226" t="s">
        <v>1902</v>
      </c>
      <c r="D436" s="226" t="s">
        <v>508</v>
      </c>
      <c r="E436" s="222">
        <v>4500</v>
      </c>
      <c r="F436" s="222">
        <v>2093</v>
      </c>
      <c r="G436" s="232" t="s">
        <v>104</v>
      </c>
      <c r="H436" s="232" t="s">
        <v>104</v>
      </c>
      <c r="I436" s="232" t="s">
        <v>104</v>
      </c>
      <c r="J436" s="232" t="s">
        <v>104</v>
      </c>
      <c r="K436" s="232" t="s">
        <v>104</v>
      </c>
      <c r="L436" s="222">
        <v>163201</v>
      </c>
      <c r="M436" s="226" t="s">
        <v>1935</v>
      </c>
    </row>
    <row r="437" spans="1:13" ht="38.25" thickBot="1">
      <c r="A437" s="711"/>
      <c r="B437" s="711"/>
      <c r="C437" s="226" t="s">
        <v>1905</v>
      </c>
      <c r="D437" s="226" t="s">
        <v>508</v>
      </c>
      <c r="E437" s="222">
        <v>4500</v>
      </c>
      <c r="F437" s="222">
        <v>2093</v>
      </c>
      <c r="G437" s="232" t="s">
        <v>104</v>
      </c>
      <c r="H437" s="232" t="s">
        <v>104</v>
      </c>
      <c r="I437" s="232" t="s">
        <v>104</v>
      </c>
      <c r="J437" s="232" t="s">
        <v>104</v>
      </c>
      <c r="K437" s="232" t="s">
        <v>104</v>
      </c>
      <c r="L437" s="222">
        <v>2011772</v>
      </c>
      <c r="M437" s="226" t="s">
        <v>1935</v>
      </c>
    </row>
    <row r="438" spans="1:13" ht="38.25" thickBot="1">
      <c r="A438" s="711"/>
      <c r="B438" s="711"/>
      <c r="C438" s="226" t="s">
        <v>1907</v>
      </c>
      <c r="D438" s="226" t="s">
        <v>508</v>
      </c>
      <c r="E438" s="222">
        <v>4500</v>
      </c>
      <c r="F438" s="222">
        <v>2093</v>
      </c>
      <c r="G438" s="232" t="s">
        <v>104</v>
      </c>
      <c r="H438" s="232" t="s">
        <v>104</v>
      </c>
      <c r="I438" s="232" t="s">
        <v>104</v>
      </c>
      <c r="J438" s="232" t="s">
        <v>104</v>
      </c>
      <c r="K438" s="232" t="s">
        <v>104</v>
      </c>
      <c r="L438" s="222">
        <v>170401</v>
      </c>
      <c r="M438" s="226" t="s">
        <v>1935</v>
      </c>
    </row>
    <row r="439" spans="1:13" ht="38.25" thickBot="1">
      <c r="A439" s="711"/>
      <c r="B439" s="711"/>
      <c r="C439" s="226" t="s">
        <v>1910</v>
      </c>
      <c r="D439" s="226" t="s">
        <v>508</v>
      </c>
      <c r="E439" s="222">
        <v>4500</v>
      </c>
      <c r="F439" s="222">
        <v>2093</v>
      </c>
      <c r="G439" s="232" t="s">
        <v>104</v>
      </c>
      <c r="H439" s="232" t="s">
        <v>104</v>
      </c>
      <c r="I439" s="232" t="s">
        <v>104</v>
      </c>
      <c r="J439" s="232" t="s">
        <v>104</v>
      </c>
      <c r="K439" s="232" t="s">
        <v>104</v>
      </c>
      <c r="L439" s="222">
        <v>2011768</v>
      </c>
      <c r="M439" s="226" t="s">
        <v>1935</v>
      </c>
    </row>
    <row r="440" spans="1:13" ht="38.25" thickBot="1">
      <c r="A440" s="711"/>
      <c r="B440" s="711"/>
      <c r="C440" s="226" t="s">
        <v>1803</v>
      </c>
      <c r="D440" s="226" t="s">
        <v>508</v>
      </c>
      <c r="E440" s="222">
        <v>4500</v>
      </c>
      <c r="F440" s="222">
        <v>2093</v>
      </c>
      <c r="G440" s="232" t="s">
        <v>104</v>
      </c>
      <c r="H440" s="232" t="s">
        <v>104</v>
      </c>
      <c r="I440" s="232" t="s">
        <v>104</v>
      </c>
      <c r="J440" s="232" t="s">
        <v>104</v>
      </c>
      <c r="K440" s="232" t="s">
        <v>104</v>
      </c>
      <c r="L440" s="222">
        <v>2011851</v>
      </c>
      <c r="M440" s="226" t="s">
        <v>1935</v>
      </c>
    </row>
    <row r="441" spans="1:13" ht="38.25" thickBot="1">
      <c r="A441" s="711"/>
      <c r="B441" s="711"/>
      <c r="C441" s="226" t="s">
        <v>1914</v>
      </c>
      <c r="D441" s="226" t="s">
        <v>508</v>
      </c>
      <c r="E441" s="222">
        <v>4500</v>
      </c>
      <c r="F441" s="222">
        <v>2093</v>
      </c>
      <c r="G441" s="232" t="s">
        <v>104</v>
      </c>
      <c r="H441" s="232" t="s">
        <v>104</v>
      </c>
      <c r="I441" s="232" t="s">
        <v>104</v>
      </c>
      <c r="J441" s="232" t="s">
        <v>104</v>
      </c>
      <c r="K441" s="232" t="s">
        <v>104</v>
      </c>
      <c r="L441" s="222">
        <v>2011853</v>
      </c>
      <c r="M441" s="226" t="s">
        <v>1935</v>
      </c>
    </row>
    <row r="442" spans="1:13" ht="38.25" thickBot="1">
      <c r="A442" s="711"/>
      <c r="B442" s="711"/>
      <c r="C442" s="226" t="s">
        <v>1916</v>
      </c>
      <c r="D442" s="226" t="s">
        <v>508</v>
      </c>
      <c r="E442" s="222">
        <v>4500</v>
      </c>
      <c r="F442" s="222">
        <v>2093</v>
      </c>
      <c r="G442" s="232" t="s">
        <v>104</v>
      </c>
      <c r="H442" s="232" t="s">
        <v>104</v>
      </c>
      <c r="I442" s="232" t="s">
        <v>104</v>
      </c>
      <c r="J442" s="232" t="s">
        <v>104</v>
      </c>
      <c r="K442" s="232" t="s">
        <v>104</v>
      </c>
      <c r="L442" s="222">
        <v>2011856</v>
      </c>
      <c r="M442" s="226" t="s">
        <v>1935</v>
      </c>
    </row>
    <row r="443" spans="1:13" ht="38.25" thickBot="1">
      <c r="A443" s="711"/>
      <c r="B443" s="711"/>
      <c r="C443" s="226" t="s">
        <v>1918</v>
      </c>
      <c r="D443" s="226" t="s">
        <v>508</v>
      </c>
      <c r="E443" s="222">
        <v>4500</v>
      </c>
      <c r="F443" s="222">
        <v>2093</v>
      </c>
      <c r="G443" s="232" t="s">
        <v>104</v>
      </c>
      <c r="H443" s="232" t="s">
        <v>104</v>
      </c>
      <c r="I443" s="232" t="s">
        <v>104</v>
      </c>
      <c r="J443" s="232" t="s">
        <v>104</v>
      </c>
      <c r="K443" s="232" t="s">
        <v>104</v>
      </c>
      <c r="L443" s="222">
        <v>2011852</v>
      </c>
      <c r="M443" s="226" t="s">
        <v>1935</v>
      </c>
    </row>
    <row r="444" spans="1:13" ht="38.25" thickBot="1">
      <c r="A444" s="711"/>
      <c r="B444" s="711"/>
      <c r="C444" s="226" t="s">
        <v>1922</v>
      </c>
      <c r="D444" s="226" t="s">
        <v>508</v>
      </c>
      <c r="E444" s="222">
        <v>4500</v>
      </c>
      <c r="F444" s="222">
        <v>2093</v>
      </c>
      <c r="G444" s="232" t="s">
        <v>104</v>
      </c>
      <c r="H444" s="232" t="s">
        <v>104</v>
      </c>
      <c r="I444" s="232" t="s">
        <v>104</v>
      </c>
      <c r="J444" s="232" t="s">
        <v>104</v>
      </c>
      <c r="K444" s="232" t="s">
        <v>104</v>
      </c>
      <c r="L444" s="222">
        <v>2011854</v>
      </c>
      <c r="M444" s="226" t="s">
        <v>1935</v>
      </c>
    </row>
    <row r="445" spans="1:13" ht="38.25" thickBot="1">
      <c r="A445" s="711"/>
      <c r="B445" s="711"/>
      <c r="C445" s="226" t="s">
        <v>1924</v>
      </c>
      <c r="D445" s="226" t="s">
        <v>1651</v>
      </c>
      <c r="E445" s="222">
        <v>2500</v>
      </c>
      <c r="F445" s="222">
        <v>1600</v>
      </c>
      <c r="G445" s="232" t="s">
        <v>104</v>
      </c>
      <c r="H445" s="232" t="s">
        <v>104</v>
      </c>
      <c r="I445" s="232" t="s">
        <v>104</v>
      </c>
      <c r="J445" s="232" t="s">
        <v>104</v>
      </c>
      <c r="K445" s="232" t="s">
        <v>104</v>
      </c>
      <c r="L445" s="222">
        <v>2011855</v>
      </c>
      <c r="M445" s="226" t="s">
        <v>1935</v>
      </c>
    </row>
    <row r="446" spans="1:13" ht="38.25" thickBot="1">
      <c r="A446" s="711"/>
      <c r="B446" s="711"/>
      <c r="C446" s="226" t="s">
        <v>1927</v>
      </c>
      <c r="D446" s="226" t="s">
        <v>1645</v>
      </c>
      <c r="E446" s="222">
        <v>2500</v>
      </c>
      <c r="F446" s="222">
        <v>1600</v>
      </c>
      <c r="G446" s="232" t="s">
        <v>104</v>
      </c>
      <c r="H446" s="232" t="s">
        <v>104</v>
      </c>
      <c r="I446" s="232" t="s">
        <v>104</v>
      </c>
      <c r="J446" s="232" t="s">
        <v>104</v>
      </c>
      <c r="K446" s="232" t="s">
        <v>104</v>
      </c>
      <c r="L446" s="222">
        <v>2011781</v>
      </c>
      <c r="M446" s="226" t="s">
        <v>1935</v>
      </c>
    </row>
    <row r="447" spans="1:13" ht="25.5">
      <c r="A447" s="238">
        <v>16</v>
      </c>
      <c r="B447" s="239" t="s">
        <v>2057</v>
      </c>
      <c r="C447" s="250" t="s">
        <v>2083</v>
      </c>
      <c r="D447" s="238" t="s">
        <v>640</v>
      </c>
      <c r="E447" s="244">
        <v>8500</v>
      </c>
      <c r="F447" s="252">
        <f>E447</f>
        <v>8500</v>
      </c>
      <c r="G447" s="248"/>
      <c r="H447" s="249"/>
      <c r="I447" s="242"/>
      <c r="J447" s="242"/>
      <c r="K447" s="242"/>
      <c r="L447" s="242" t="s">
        <v>2171</v>
      </c>
      <c r="M447" s="247" t="s">
        <v>2172</v>
      </c>
    </row>
    <row r="448" spans="1:13" ht="25.5">
      <c r="A448" s="238"/>
      <c r="B448" s="239"/>
      <c r="C448" s="250" t="s">
        <v>2086</v>
      </c>
      <c r="D448" s="238" t="s">
        <v>2087</v>
      </c>
      <c r="E448" s="244">
        <v>5500</v>
      </c>
      <c r="F448" s="252">
        <f aca="true" t="shared" si="0" ref="F448:F474">E448</f>
        <v>5500</v>
      </c>
      <c r="G448" s="248"/>
      <c r="H448" s="249"/>
      <c r="I448" s="242"/>
      <c r="J448" s="242"/>
      <c r="K448" s="242"/>
      <c r="L448" s="242" t="s">
        <v>2171</v>
      </c>
      <c r="M448" s="247" t="s">
        <v>2173</v>
      </c>
    </row>
    <row r="449" spans="1:13" ht="25.5">
      <c r="A449" s="238"/>
      <c r="B449" s="239"/>
      <c r="C449" s="250" t="s">
        <v>2089</v>
      </c>
      <c r="D449" s="238" t="s">
        <v>2090</v>
      </c>
      <c r="E449" s="244">
        <v>8500</v>
      </c>
      <c r="F449" s="252">
        <f t="shared" si="0"/>
        <v>8500</v>
      </c>
      <c r="G449" s="248"/>
      <c r="H449" s="249"/>
      <c r="I449" s="242"/>
      <c r="J449" s="242"/>
      <c r="K449" s="242"/>
      <c r="L449" s="242" t="s">
        <v>2171</v>
      </c>
      <c r="M449" s="247" t="s">
        <v>2172</v>
      </c>
    </row>
    <row r="450" spans="1:13" ht="25.5">
      <c r="A450" s="238"/>
      <c r="B450" s="239"/>
      <c r="C450" s="250" t="s">
        <v>2092</v>
      </c>
      <c r="D450" s="238" t="s">
        <v>2090</v>
      </c>
      <c r="E450" s="244">
        <v>5500</v>
      </c>
      <c r="F450" s="252">
        <f t="shared" si="0"/>
        <v>5500</v>
      </c>
      <c r="G450" s="248"/>
      <c r="H450" s="249"/>
      <c r="I450" s="242"/>
      <c r="J450" s="242"/>
      <c r="K450" s="242"/>
      <c r="L450" s="242" t="s">
        <v>2171</v>
      </c>
      <c r="M450" s="247" t="s">
        <v>2172</v>
      </c>
    </row>
    <row r="451" spans="1:13" ht="25.5">
      <c r="A451" s="238"/>
      <c r="B451" s="239"/>
      <c r="C451" s="250" t="s">
        <v>2095</v>
      </c>
      <c r="D451" s="238" t="s">
        <v>2090</v>
      </c>
      <c r="E451" s="244">
        <v>4500</v>
      </c>
      <c r="F451" s="252">
        <f t="shared" si="0"/>
        <v>4500</v>
      </c>
      <c r="G451" s="248"/>
      <c r="H451" s="249"/>
      <c r="I451" s="242"/>
      <c r="J451" s="242"/>
      <c r="K451" s="242"/>
      <c r="L451" s="242" t="s">
        <v>2171</v>
      </c>
      <c r="M451" s="247" t="s">
        <v>2173</v>
      </c>
    </row>
    <row r="452" spans="1:13" ht="25.5">
      <c r="A452" s="238"/>
      <c r="B452" s="239"/>
      <c r="C452" s="250" t="s">
        <v>2096</v>
      </c>
      <c r="D452" s="238" t="s">
        <v>2090</v>
      </c>
      <c r="E452" s="244">
        <v>5500</v>
      </c>
      <c r="F452" s="252">
        <f t="shared" si="0"/>
        <v>5500</v>
      </c>
      <c r="G452" s="248"/>
      <c r="H452" s="249"/>
      <c r="I452" s="242"/>
      <c r="J452" s="242"/>
      <c r="K452" s="242">
        <v>780</v>
      </c>
      <c r="L452" s="242" t="s">
        <v>2171</v>
      </c>
      <c r="M452" s="247" t="s">
        <v>2174</v>
      </c>
    </row>
    <row r="453" spans="1:13" ht="25.5">
      <c r="A453" s="238"/>
      <c r="B453" s="239"/>
      <c r="C453" s="250" t="s">
        <v>2097</v>
      </c>
      <c r="D453" s="238" t="s">
        <v>2090</v>
      </c>
      <c r="E453" s="244">
        <v>5500</v>
      </c>
      <c r="F453" s="252">
        <f t="shared" si="0"/>
        <v>5500</v>
      </c>
      <c r="G453" s="248"/>
      <c r="H453" s="249"/>
      <c r="I453" s="242"/>
      <c r="J453" s="242"/>
      <c r="K453" s="242"/>
      <c r="L453" s="242" t="s">
        <v>2171</v>
      </c>
      <c r="M453" s="247" t="s">
        <v>2175</v>
      </c>
    </row>
    <row r="454" spans="1:13" ht="25.5">
      <c r="A454" s="238"/>
      <c r="B454" s="239"/>
      <c r="C454" s="250" t="s">
        <v>2098</v>
      </c>
      <c r="D454" s="238" t="s">
        <v>2090</v>
      </c>
      <c r="E454" s="244">
        <v>4500</v>
      </c>
      <c r="F454" s="252">
        <f t="shared" si="0"/>
        <v>4500</v>
      </c>
      <c r="G454" s="248"/>
      <c r="H454" s="249"/>
      <c r="I454" s="242"/>
      <c r="J454" s="242"/>
      <c r="K454" s="242">
        <v>780</v>
      </c>
      <c r="L454" s="242" t="s">
        <v>2171</v>
      </c>
      <c r="M454" s="247" t="s">
        <v>2176</v>
      </c>
    </row>
    <row r="455" spans="1:13" ht="25.5">
      <c r="A455" s="238"/>
      <c r="B455" s="239"/>
      <c r="C455" s="250" t="s">
        <v>2099</v>
      </c>
      <c r="D455" s="238" t="s">
        <v>2090</v>
      </c>
      <c r="E455" s="244">
        <v>4500</v>
      </c>
      <c r="F455" s="252">
        <f t="shared" si="0"/>
        <v>4500</v>
      </c>
      <c r="G455" s="248"/>
      <c r="H455" s="249"/>
      <c r="I455" s="242"/>
      <c r="J455" s="242"/>
      <c r="K455" s="242">
        <v>780</v>
      </c>
      <c r="L455" s="242" t="s">
        <v>2171</v>
      </c>
      <c r="M455" s="247" t="s">
        <v>2177</v>
      </c>
    </row>
    <row r="456" spans="1:13" ht="25.5">
      <c r="A456" s="238"/>
      <c r="B456" s="239"/>
      <c r="C456" s="250" t="s">
        <v>2100</v>
      </c>
      <c r="D456" s="238" t="s">
        <v>2090</v>
      </c>
      <c r="E456" s="244">
        <v>4500</v>
      </c>
      <c r="F456" s="252">
        <f t="shared" si="0"/>
        <v>4500</v>
      </c>
      <c r="G456" s="248"/>
      <c r="H456" s="249"/>
      <c r="I456" s="242"/>
      <c r="J456" s="242"/>
      <c r="K456" s="242">
        <v>780</v>
      </c>
      <c r="L456" s="242" t="s">
        <v>2171</v>
      </c>
      <c r="M456" s="247" t="s">
        <v>2178</v>
      </c>
    </row>
    <row r="457" spans="1:13" ht="25.5">
      <c r="A457" s="238"/>
      <c r="B457" s="239"/>
      <c r="C457" s="250" t="s">
        <v>2102</v>
      </c>
      <c r="D457" s="238" t="s">
        <v>2090</v>
      </c>
      <c r="E457" s="244">
        <v>4500</v>
      </c>
      <c r="F457" s="252">
        <f t="shared" si="0"/>
        <v>4500</v>
      </c>
      <c r="G457" s="248"/>
      <c r="H457" s="249"/>
      <c r="I457" s="242"/>
      <c r="J457" s="242"/>
      <c r="K457" s="242"/>
      <c r="L457" s="242" t="s">
        <v>2171</v>
      </c>
      <c r="M457" s="247" t="s">
        <v>2179</v>
      </c>
    </row>
    <row r="458" spans="1:13" ht="25.5">
      <c r="A458" s="238"/>
      <c r="B458" s="239"/>
      <c r="C458" s="250" t="s">
        <v>2104</v>
      </c>
      <c r="D458" s="238" t="s">
        <v>2090</v>
      </c>
      <c r="E458" s="244">
        <v>4500</v>
      </c>
      <c r="F458" s="252">
        <f t="shared" si="0"/>
        <v>4500</v>
      </c>
      <c r="G458" s="248"/>
      <c r="H458" s="249"/>
      <c r="I458" s="242"/>
      <c r="J458" s="242"/>
      <c r="K458" s="242"/>
      <c r="L458" s="242" t="s">
        <v>2171</v>
      </c>
      <c r="M458" s="247" t="s">
        <v>2180</v>
      </c>
    </row>
    <row r="459" spans="1:13" ht="25.5">
      <c r="A459" s="238"/>
      <c r="B459" s="239"/>
      <c r="C459" s="250" t="s">
        <v>2105</v>
      </c>
      <c r="D459" s="238" t="s">
        <v>2090</v>
      </c>
      <c r="E459" s="244">
        <v>4500</v>
      </c>
      <c r="F459" s="252">
        <f t="shared" si="0"/>
        <v>4500</v>
      </c>
      <c r="G459" s="248"/>
      <c r="H459" s="249"/>
      <c r="I459" s="242"/>
      <c r="J459" s="242"/>
      <c r="K459" s="242">
        <v>780</v>
      </c>
      <c r="L459" s="242" t="s">
        <v>2171</v>
      </c>
      <c r="M459" s="247" t="s">
        <v>2181</v>
      </c>
    </row>
    <row r="460" spans="1:13" ht="25.5">
      <c r="A460" s="238"/>
      <c r="B460" s="239"/>
      <c r="C460" s="250" t="s">
        <v>2106</v>
      </c>
      <c r="D460" s="238" t="s">
        <v>2090</v>
      </c>
      <c r="E460" s="244">
        <v>4500</v>
      </c>
      <c r="F460" s="252">
        <f t="shared" si="0"/>
        <v>4500</v>
      </c>
      <c r="G460" s="248"/>
      <c r="H460" s="249"/>
      <c r="I460" s="242"/>
      <c r="J460" s="242"/>
      <c r="K460" s="242">
        <v>780</v>
      </c>
      <c r="L460" s="242" t="s">
        <v>2171</v>
      </c>
      <c r="M460" s="247" t="s">
        <v>2182</v>
      </c>
    </row>
    <row r="461" spans="1:13" ht="25.5">
      <c r="A461" s="238"/>
      <c r="B461" s="239"/>
      <c r="C461" s="250" t="s">
        <v>2108</v>
      </c>
      <c r="D461" s="238" t="s">
        <v>2090</v>
      </c>
      <c r="E461" s="244">
        <v>4500</v>
      </c>
      <c r="F461" s="252">
        <f t="shared" si="0"/>
        <v>4500</v>
      </c>
      <c r="G461" s="248"/>
      <c r="H461" s="249"/>
      <c r="I461" s="242"/>
      <c r="J461" s="242"/>
      <c r="K461" s="242"/>
      <c r="L461" s="242" t="s">
        <v>2171</v>
      </c>
      <c r="M461" s="247" t="s">
        <v>2178</v>
      </c>
    </row>
    <row r="462" spans="1:13" ht="25.5">
      <c r="A462" s="238"/>
      <c r="B462" s="239"/>
      <c r="C462" s="250" t="s">
        <v>2109</v>
      </c>
      <c r="D462" s="238" t="s">
        <v>2090</v>
      </c>
      <c r="E462" s="244">
        <v>4500</v>
      </c>
      <c r="F462" s="252">
        <f t="shared" si="0"/>
        <v>4500</v>
      </c>
      <c r="G462" s="248"/>
      <c r="H462" s="249"/>
      <c r="I462" s="242"/>
      <c r="J462" s="242"/>
      <c r="K462" s="242"/>
      <c r="L462" s="242" t="s">
        <v>2171</v>
      </c>
      <c r="M462" s="247" t="s">
        <v>2183</v>
      </c>
    </row>
    <row r="463" spans="1:13" ht="25.5">
      <c r="A463" s="238"/>
      <c r="B463" s="239"/>
      <c r="C463" s="250" t="s">
        <v>2184</v>
      </c>
      <c r="D463" s="238" t="s">
        <v>2090</v>
      </c>
      <c r="E463" s="244">
        <v>4500</v>
      </c>
      <c r="F463" s="252">
        <f t="shared" si="0"/>
        <v>4500</v>
      </c>
      <c r="G463" s="248"/>
      <c r="H463" s="249"/>
      <c r="I463" s="242"/>
      <c r="J463" s="242"/>
      <c r="K463" s="242"/>
      <c r="L463" s="242" t="s">
        <v>2171</v>
      </c>
      <c r="M463" s="247" t="s">
        <v>2185</v>
      </c>
    </row>
    <row r="464" spans="1:13" ht="25.5">
      <c r="A464" s="238"/>
      <c r="B464" s="239"/>
      <c r="C464" s="250" t="s">
        <v>2112</v>
      </c>
      <c r="D464" s="238" t="s">
        <v>2090</v>
      </c>
      <c r="E464" s="244">
        <v>4500</v>
      </c>
      <c r="F464" s="252">
        <f t="shared" si="0"/>
        <v>4500</v>
      </c>
      <c r="G464" s="248"/>
      <c r="H464" s="249"/>
      <c r="I464" s="242"/>
      <c r="J464" s="242"/>
      <c r="K464" s="242"/>
      <c r="L464" s="242" t="s">
        <v>2171</v>
      </c>
      <c r="M464" s="247" t="s">
        <v>2186</v>
      </c>
    </row>
    <row r="465" spans="1:13" ht="25.5">
      <c r="A465" s="238"/>
      <c r="B465" s="239"/>
      <c r="C465" s="250" t="s">
        <v>2113</v>
      </c>
      <c r="D465" s="238" t="s">
        <v>2090</v>
      </c>
      <c r="E465" s="244">
        <v>4500</v>
      </c>
      <c r="F465" s="252">
        <f t="shared" si="0"/>
        <v>4500</v>
      </c>
      <c r="G465" s="248"/>
      <c r="H465" s="249"/>
      <c r="I465" s="242"/>
      <c r="J465" s="242"/>
      <c r="K465" s="242"/>
      <c r="L465" s="242" t="s">
        <v>2171</v>
      </c>
      <c r="M465" s="247" t="s">
        <v>2187</v>
      </c>
    </row>
    <row r="466" spans="1:13" ht="25.5">
      <c r="A466" s="238"/>
      <c r="B466" s="239"/>
      <c r="C466" s="250" t="s">
        <v>2114</v>
      </c>
      <c r="D466" s="238" t="s">
        <v>2090</v>
      </c>
      <c r="E466" s="244">
        <v>4500</v>
      </c>
      <c r="F466" s="252">
        <f t="shared" si="0"/>
        <v>4500</v>
      </c>
      <c r="G466" s="248"/>
      <c r="H466" s="249"/>
      <c r="I466" s="242"/>
      <c r="J466" s="242"/>
      <c r="K466" s="242"/>
      <c r="L466" s="242" t="s">
        <v>2171</v>
      </c>
      <c r="M466" s="247" t="s">
        <v>2188</v>
      </c>
    </row>
    <row r="467" spans="1:13" ht="25.5">
      <c r="A467" s="238"/>
      <c r="B467" s="239"/>
      <c r="C467" s="250" t="s">
        <v>2115</v>
      </c>
      <c r="D467" s="238" t="s">
        <v>2090</v>
      </c>
      <c r="E467" s="244">
        <v>4300</v>
      </c>
      <c r="F467" s="252">
        <f t="shared" si="0"/>
        <v>4300</v>
      </c>
      <c r="G467" s="248"/>
      <c r="H467" s="249"/>
      <c r="I467" s="242"/>
      <c r="J467" s="242"/>
      <c r="K467" s="242"/>
      <c r="L467" s="242" t="s">
        <v>2171</v>
      </c>
      <c r="M467" s="247" t="s">
        <v>2189</v>
      </c>
    </row>
    <row r="468" spans="1:13" ht="25.5">
      <c r="A468" s="238"/>
      <c r="B468" s="239"/>
      <c r="C468" s="250" t="s">
        <v>2116</v>
      </c>
      <c r="D468" s="238" t="s">
        <v>2090</v>
      </c>
      <c r="E468" s="244">
        <v>4300</v>
      </c>
      <c r="F468" s="252">
        <f t="shared" si="0"/>
        <v>4300</v>
      </c>
      <c r="G468" s="248"/>
      <c r="H468" s="249"/>
      <c r="I468" s="242"/>
      <c r="J468" s="242"/>
      <c r="K468" s="242"/>
      <c r="L468" s="242" t="s">
        <v>2171</v>
      </c>
      <c r="M468" s="247" t="s">
        <v>2190</v>
      </c>
    </row>
    <row r="469" spans="1:13" ht="25.5">
      <c r="A469" s="238"/>
      <c r="B469" s="239"/>
      <c r="C469" s="250" t="s">
        <v>2117</v>
      </c>
      <c r="D469" s="238" t="s">
        <v>2090</v>
      </c>
      <c r="E469" s="244">
        <v>4500</v>
      </c>
      <c r="F469" s="252">
        <f t="shared" si="0"/>
        <v>4500</v>
      </c>
      <c r="G469" s="248"/>
      <c r="H469" s="249"/>
      <c r="I469" s="242"/>
      <c r="J469" s="242"/>
      <c r="K469" s="242"/>
      <c r="L469" s="242" t="s">
        <v>2171</v>
      </c>
      <c r="M469" s="247" t="s">
        <v>2191</v>
      </c>
    </row>
    <row r="470" spans="1:13" ht="25.5">
      <c r="A470" s="238"/>
      <c r="B470" s="239"/>
      <c r="C470" s="250" t="s">
        <v>2118</v>
      </c>
      <c r="D470" s="238" t="s">
        <v>2090</v>
      </c>
      <c r="E470" s="244">
        <v>4300</v>
      </c>
      <c r="F470" s="252">
        <f t="shared" si="0"/>
        <v>4300</v>
      </c>
      <c r="G470" s="248"/>
      <c r="H470" s="249"/>
      <c r="I470" s="242"/>
      <c r="J470" s="242"/>
      <c r="K470" s="242"/>
      <c r="L470" s="242" t="s">
        <v>2171</v>
      </c>
      <c r="M470" s="247" t="s">
        <v>2192</v>
      </c>
    </row>
    <row r="471" spans="1:13" ht="25.5">
      <c r="A471" s="41"/>
      <c r="B471" s="41"/>
      <c r="C471" s="250" t="s">
        <v>2119</v>
      </c>
      <c r="D471" s="238" t="s">
        <v>2090</v>
      </c>
      <c r="E471" s="253">
        <v>4300</v>
      </c>
      <c r="F471" s="252">
        <f t="shared" si="0"/>
        <v>4300</v>
      </c>
      <c r="G471" s="41"/>
      <c r="H471" s="41"/>
      <c r="I471" s="41"/>
      <c r="J471" s="41"/>
      <c r="K471" s="41"/>
      <c r="L471" s="242" t="s">
        <v>2171</v>
      </c>
      <c r="M471" s="247" t="s">
        <v>2193</v>
      </c>
    </row>
    <row r="472" spans="1:13" ht="25.5">
      <c r="A472" s="41"/>
      <c r="B472" s="41"/>
      <c r="C472" s="250" t="s">
        <v>2120</v>
      </c>
      <c r="D472" s="238" t="s">
        <v>2090</v>
      </c>
      <c r="E472" s="253">
        <v>4500</v>
      </c>
      <c r="F472" s="252">
        <f t="shared" si="0"/>
        <v>4500</v>
      </c>
      <c r="G472" s="41"/>
      <c r="H472" s="41"/>
      <c r="I472" s="41"/>
      <c r="J472" s="41"/>
      <c r="K472" s="41"/>
      <c r="L472" s="242" t="s">
        <v>2171</v>
      </c>
      <c r="M472" s="247" t="s">
        <v>2194</v>
      </c>
    </row>
    <row r="473" spans="1:13" ht="25.5">
      <c r="A473" s="41"/>
      <c r="B473" s="41"/>
      <c r="C473" s="250" t="s">
        <v>2121</v>
      </c>
      <c r="D473" s="238" t="s">
        <v>2090</v>
      </c>
      <c r="E473" s="253">
        <v>4300</v>
      </c>
      <c r="F473" s="252">
        <f t="shared" si="0"/>
        <v>4300</v>
      </c>
      <c r="G473" s="41"/>
      <c r="H473" s="41"/>
      <c r="I473" s="41"/>
      <c r="J473" s="41"/>
      <c r="K473" s="41"/>
      <c r="L473" s="242" t="s">
        <v>2171</v>
      </c>
      <c r="M473" s="247" t="s">
        <v>2195</v>
      </c>
    </row>
    <row r="474" spans="1:13" ht="25.5">
      <c r="A474" s="41"/>
      <c r="B474" s="41"/>
      <c r="C474" s="250" t="s">
        <v>2122</v>
      </c>
      <c r="D474" s="238" t="s">
        <v>2090</v>
      </c>
      <c r="E474" s="253">
        <v>4500</v>
      </c>
      <c r="F474" s="252">
        <f t="shared" si="0"/>
        <v>4500</v>
      </c>
      <c r="G474" s="41"/>
      <c r="H474" s="41"/>
      <c r="I474" s="41"/>
      <c r="J474" s="41"/>
      <c r="K474" s="41"/>
      <c r="L474" s="242" t="s">
        <v>2171</v>
      </c>
      <c r="M474" s="247" t="s">
        <v>2196</v>
      </c>
    </row>
    <row r="475" spans="1:13" ht="18.75">
      <c r="A475" s="41"/>
      <c r="B475" s="41"/>
      <c r="C475" s="250" t="s">
        <v>2123</v>
      </c>
      <c r="D475" s="238" t="s">
        <v>2124</v>
      </c>
      <c r="E475" s="253">
        <v>4000</v>
      </c>
      <c r="F475" s="41">
        <v>4300</v>
      </c>
      <c r="G475" s="41"/>
      <c r="H475" s="41"/>
      <c r="I475" s="41"/>
      <c r="J475" s="41"/>
      <c r="K475" s="41">
        <v>780</v>
      </c>
      <c r="L475" s="242" t="s">
        <v>2171</v>
      </c>
      <c r="M475" s="247" t="s">
        <v>2197</v>
      </c>
    </row>
    <row r="476" spans="1:13" ht="18.75">
      <c r="A476" s="41"/>
      <c r="B476" s="41"/>
      <c r="C476" s="250" t="s">
        <v>2126</v>
      </c>
      <c r="D476" s="238" t="s">
        <v>2127</v>
      </c>
      <c r="E476" s="253"/>
      <c r="F476" s="41"/>
      <c r="G476" s="41"/>
      <c r="H476" s="41"/>
      <c r="I476" s="41"/>
      <c r="J476" s="41"/>
      <c r="K476" s="41"/>
      <c r="L476" s="242" t="s">
        <v>2171</v>
      </c>
      <c r="M476" s="247">
        <v>159001000</v>
      </c>
    </row>
    <row r="477" spans="1:13" ht="18.75">
      <c r="A477" s="41"/>
      <c r="B477" s="41"/>
      <c r="C477" s="250" t="s">
        <v>2129</v>
      </c>
      <c r="D477" s="238" t="s">
        <v>2130</v>
      </c>
      <c r="E477" s="253">
        <v>2660</v>
      </c>
      <c r="F477" s="41">
        <v>2900</v>
      </c>
      <c r="G477" s="41"/>
      <c r="H477" s="41"/>
      <c r="I477" s="41"/>
      <c r="J477" s="41"/>
      <c r="K477" s="41">
        <v>696</v>
      </c>
      <c r="L477" s="242" t="s">
        <v>2171</v>
      </c>
      <c r="M477" s="247" t="s">
        <v>2198</v>
      </c>
    </row>
    <row r="478" spans="1:13" ht="18.75">
      <c r="A478" s="41"/>
      <c r="B478" s="41"/>
      <c r="C478" s="250" t="s">
        <v>2131</v>
      </c>
      <c r="D478" s="238" t="s">
        <v>2132</v>
      </c>
      <c r="E478" s="253">
        <v>2660</v>
      </c>
      <c r="F478" s="41">
        <v>2780</v>
      </c>
      <c r="G478" s="41"/>
      <c r="H478" s="41"/>
      <c r="I478" s="41"/>
      <c r="J478" s="41"/>
      <c r="K478" s="41">
        <v>667</v>
      </c>
      <c r="L478" s="242" t="s">
        <v>2171</v>
      </c>
      <c r="M478" s="247" t="s">
        <v>2199</v>
      </c>
    </row>
    <row r="479" spans="1:13" ht="18.75">
      <c r="A479" s="41"/>
      <c r="B479" s="41"/>
      <c r="C479" s="250" t="s">
        <v>2133</v>
      </c>
      <c r="D479" s="238" t="s">
        <v>2134</v>
      </c>
      <c r="E479" s="253">
        <v>2660</v>
      </c>
      <c r="F479" s="41">
        <v>2720</v>
      </c>
      <c r="G479" s="41"/>
      <c r="H479" s="41"/>
      <c r="I479" s="41"/>
      <c r="J479" s="41"/>
      <c r="K479" s="41">
        <v>653</v>
      </c>
      <c r="L479" s="242" t="s">
        <v>2171</v>
      </c>
      <c r="M479" s="247" t="s">
        <v>2200</v>
      </c>
    </row>
    <row r="480" spans="1:13" ht="18.75">
      <c r="A480" s="41"/>
      <c r="B480" s="41"/>
      <c r="C480" s="250" t="s">
        <v>2135</v>
      </c>
      <c r="D480" s="238" t="s">
        <v>2136</v>
      </c>
      <c r="E480" s="253">
        <v>2660</v>
      </c>
      <c r="F480" s="41">
        <v>2900</v>
      </c>
      <c r="G480" s="41"/>
      <c r="H480" s="41"/>
      <c r="I480" s="41"/>
      <c r="J480" s="41"/>
      <c r="K480" s="41">
        <v>696</v>
      </c>
      <c r="L480" s="242" t="s">
        <v>2171</v>
      </c>
      <c r="M480" s="247" t="s">
        <v>2201</v>
      </c>
    </row>
    <row r="481" spans="1:13" ht="18.75">
      <c r="A481" s="41"/>
      <c r="B481" s="41"/>
      <c r="C481" s="250" t="s">
        <v>2137</v>
      </c>
      <c r="D481" s="238" t="s">
        <v>2130</v>
      </c>
      <c r="E481" s="253">
        <v>2660</v>
      </c>
      <c r="F481" s="41">
        <v>2660</v>
      </c>
      <c r="G481" s="41"/>
      <c r="H481" s="41"/>
      <c r="I481" s="41"/>
      <c r="J481" s="41"/>
      <c r="K481" s="41">
        <v>638</v>
      </c>
      <c r="L481" s="242" t="s">
        <v>2171</v>
      </c>
      <c r="M481" s="247" t="s">
        <v>2202</v>
      </c>
    </row>
    <row r="482" spans="1:13" ht="18.75">
      <c r="A482" s="54">
        <v>17</v>
      </c>
      <c r="B482" s="41" t="s">
        <v>2059</v>
      </c>
      <c r="C482" s="41" t="s">
        <v>2138</v>
      </c>
      <c r="D482" s="41" t="s">
        <v>640</v>
      </c>
      <c r="E482" s="253"/>
      <c r="F482" s="41">
        <v>32000</v>
      </c>
      <c r="G482" s="41"/>
      <c r="H482" s="41"/>
      <c r="I482" s="41"/>
      <c r="J482" s="41"/>
      <c r="K482" s="41">
        <v>780</v>
      </c>
      <c r="L482" s="41"/>
      <c r="M482" s="125"/>
    </row>
    <row r="483" spans="1:13" ht="18.75">
      <c r="A483" s="41"/>
      <c r="B483" s="41"/>
      <c r="C483" s="41" t="s">
        <v>2140</v>
      </c>
      <c r="D483" s="41" t="s">
        <v>2141</v>
      </c>
      <c r="E483" s="253"/>
      <c r="F483" s="41">
        <v>28000</v>
      </c>
      <c r="G483" s="41"/>
      <c r="H483" s="41"/>
      <c r="I483" s="41"/>
      <c r="J483" s="41"/>
      <c r="K483" s="41">
        <v>780</v>
      </c>
      <c r="L483" s="41"/>
      <c r="M483" s="125"/>
    </row>
    <row r="484" spans="1:13" ht="18.75">
      <c r="A484" s="41"/>
      <c r="B484" s="41"/>
      <c r="C484" s="41" t="s">
        <v>2142</v>
      </c>
      <c r="D484" s="41" t="s">
        <v>1190</v>
      </c>
      <c r="E484" s="41">
        <v>7188</v>
      </c>
      <c r="F484" s="41">
        <v>4312</v>
      </c>
      <c r="G484" s="41"/>
      <c r="H484" s="41"/>
      <c r="I484" s="41"/>
      <c r="J484" s="41">
        <v>6500</v>
      </c>
      <c r="K484" s="41">
        <v>780</v>
      </c>
      <c r="L484" s="41"/>
      <c r="M484" s="125"/>
    </row>
    <row r="485" spans="1:13" ht="18.75">
      <c r="A485" s="41"/>
      <c r="B485" s="41"/>
      <c r="C485" s="41" t="s">
        <v>2143</v>
      </c>
      <c r="D485" s="41" t="s">
        <v>1190</v>
      </c>
      <c r="E485" s="41">
        <v>7500</v>
      </c>
      <c r="F485" s="41">
        <v>4500</v>
      </c>
      <c r="G485" s="41"/>
      <c r="H485" s="41"/>
      <c r="I485" s="41"/>
      <c r="J485" s="41"/>
      <c r="K485" s="41">
        <v>780</v>
      </c>
      <c r="L485" s="41"/>
      <c r="M485" s="125"/>
    </row>
    <row r="486" spans="1:13" ht="18.75">
      <c r="A486" s="41"/>
      <c r="B486" s="41"/>
      <c r="C486" s="41" t="s">
        <v>2144</v>
      </c>
      <c r="D486" s="41" t="s">
        <v>623</v>
      </c>
      <c r="E486" s="41">
        <v>6250</v>
      </c>
      <c r="F486" s="41">
        <v>3750</v>
      </c>
      <c r="G486" s="41"/>
      <c r="H486" s="41"/>
      <c r="I486" s="41"/>
      <c r="J486" s="41"/>
      <c r="K486" s="41">
        <v>780</v>
      </c>
      <c r="L486" s="41"/>
      <c r="M486" s="125"/>
    </row>
    <row r="487" spans="1:13" ht="18.75">
      <c r="A487" s="41"/>
      <c r="B487" s="41"/>
      <c r="C487" s="41" t="s">
        <v>2145</v>
      </c>
      <c r="D487" s="41" t="s">
        <v>623</v>
      </c>
      <c r="E487" s="41">
        <v>7188</v>
      </c>
      <c r="F487" s="41">
        <v>4312</v>
      </c>
      <c r="G487" s="41"/>
      <c r="H487" s="41"/>
      <c r="I487" s="41"/>
      <c r="J487" s="41"/>
      <c r="K487" s="41">
        <v>780</v>
      </c>
      <c r="L487" s="41"/>
      <c r="M487" s="125"/>
    </row>
    <row r="488" spans="1:13" ht="18.75">
      <c r="A488" s="41"/>
      <c r="B488" s="41"/>
      <c r="C488" s="41" t="s">
        <v>2146</v>
      </c>
      <c r="D488" s="41" t="s">
        <v>2147</v>
      </c>
      <c r="E488" s="41">
        <v>6100</v>
      </c>
      <c r="F488" s="41"/>
      <c r="G488" s="41"/>
      <c r="H488" s="41"/>
      <c r="I488" s="41"/>
      <c r="J488" s="41"/>
      <c r="K488" s="41">
        <v>732</v>
      </c>
      <c r="L488" s="41"/>
      <c r="M488" s="125"/>
    </row>
    <row r="489" spans="1:13" ht="18.75">
      <c r="A489" s="41"/>
      <c r="B489" s="41"/>
      <c r="C489" s="41" t="s">
        <v>2148</v>
      </c>
      <c r="D489" s="41" t="s">
        <v>2149</v>
      </c>
      <c r="E489" s="41">
        <v>11563</v>
      </c>
      <c r="F489" s="41">
        <v>6937</v>
      </c>
      <c r="G489" s="41"/>
      <c r="H489" s="41"/>
      <c r="I489" s="41"/>
      <c r="J489" s="41">
        <v>6500</v>
      </c>
      <c r="K489" s="41">
        <v>780</v>
      </c>
      <c r="L489" s="41"/>
      <c r="M489" s="125"/>
    </row>
    <row r="490" spans="1:13" ht="18.75">
      <c r="A490" s="41"/>
      <c r="B490" s="41"/>
      <c r="C490" s="41" t="s">
        <v>2150</v>
      </c>
      <c r="D490" s="41" t="s">
        <v>2151</v>
      </c>
      <c r="E490" s="41">
        <v>9375</v>
      </c>
      <c r="F490" s="41">
        <v>5625</v>
      </c>
      <c r="G490" s="41"/>
      <c r="H490" s="41"/>
      <c r="I490" s="41"/>
      <c r="J490" s="41"/>
      <c r="K490" s="41">
        <v>780</v>
      </c>
      <c r="L490" s="41"/>
      <c r="M490" s="125"/>
    </row>
    <row r="491" spans="1:13" ht="18.75">
      <c r="A491" s="41"/>
      <c r="B491" s="41"/>
      <c r="C491" s="41" t="s">
        <v>2152</v>
      </c>
      <c r="D491" s="41" t="s">
        <v>158</v>
      </c>
      <c r="E491" s="41">
        <v>9688</v>
      </c>
      <c r="F491" s="41">
        <v>5812</v>
      </c>
      <c r="G491" s="41"/>
      <c r="H491" s="41"/>
      <c r="I491" s="41"/>
      <c r="J491" s="41"/>
      <c r="K491" s="41">
        <v>780</v>
      </c>
      <c r="L491" s="41"/>
      <c r="M491" s="125"/>
    </row>
    <row r="492" spans="1:13" ht="18.75">
      <c r="A492" s="41"/>
      <c r="B492" s="41"/>
      <c r="C492" s="41" t="s">
        <v>2153</v>
      </c>
      <c r="D492" s="41" t="s">
        <v>1190</v>
      </c>
      <c r="E492" s="41">
        <v>8438</v>
      </c>
      <c r="F492" s="41">
        <v>5062</v>
      </c>
      <c r="G492" s="41"/>
      <c r="H492" s="41"/>
      <c r="I492" s="41"/>
      <c r="J492" s="41"/>
      <c r="K492" s="41"/>
      <c r="L492" s="41"/>
      <c r="M492" s="125"/>
    </row>
    <row r="493" spans="1:13" ht="18.75">
      <c r="A493" s="41"/>
      <c r="B493" s="41"/>
      <c r="C493" s="41" t="s">
        <v>2154</v>
      </c>
      <c r="D493" s="41" t="s">
        <v>623</v>
      </c>
      <c r="E493" s="41">
        <v>7500</v>
      </c>
      <c r="F493" s="41">
        <v>4500</v>
      </c>
      <c r="G493" s="41"/>
      <c r="H493" s="41"/>
      <c r="I493" s="41"/>
      <c r="J493" s="41"/>
      <c r="K493" s="41">
        <v>780</v>
      </c>
      <c r="L493" s="41"/>
      <c r="M493" s="125"/>
    </row>
    <row r="494" spans="1:13" ht="18.75">
      <c r="A494" s="41"/>
      <c r="B494" s="41"/>
      <c r="C494" s="41" t="s">
        <v>2155</v>
      </c>
      <c r="D494" s="41" t="s">
        <v>1190</v>
      </c>
      <c r="E494" s="41">
        <v>12500</v>
      </c>
      <c r="F494" s="41">
        <v>7500</v>
      </c>
      <c r="G494" s="41"/>
      <c r="H494" s="41"/>
      <c r="I494" s="41"/>
      <c r="J494" s="41"/>
      <c r="K494" s="41">
        <v>780</v>
      </c>
      <c r="L494" s="41"/>
      <c r="M494" s="125"/>
    </row>
    <row r="495" spans="1:13" ht="18.75">
      <c r="A495" s="41"/>
      <c r="B495" s="41"/>
      <c r="C495" s="41" t="s">
        <v>2156</v>
      </c>
      <c r="D495" s="41" t="s">
        <v>1190</v>
      </c>
      <c r="E495" s="41">
        <v>7813</v>
      </c>
      <c r="F495" s="41">
        <v>4687</v>
      </c>
      <c r="G495" s="41"/>
      <c r="H495" s="41"/>
      <c r="I495" s="41"/>
      <c r="J495" s="41"/>
      <c r="K495" s="41"/>
      <c r="L495" s="41"/>
      <c r="M495" s="125"/>
    </row>
    <row r="496" spans="1:13" ht="18.75">
      <c r="A496" s="41"/>
      <c r="B496" s="41"/>
      <c r="C496" s="41" t="s">
        <v>2157</v>
      </c>
      <c r="D496" s="41" t="s">
        <v>1190</v>
      </c>
      <c r="E496" s="41">
        <v>7500</v>
      </c>
      <c r="F496" s="41">
        <v>4500</v>
      </c>
      <c r="G496" s="41"/>
      <c r="H496" s="41"/>
      <c r="I496" s="41"/>
      <c r="J496" s="41">
        <v>6500</v>
      </c>
      <c r="K496" s="41">
        <v>780</v>
      </c>
      <c r="L496" s="41"/>
      <c r="M496" s="125"/>
    </row>
    <row r="497" spans="1:13" ht="18.75">
      <c r="A497" s="41"/>
      <c r="B497" s="41"/>
      <c r="C497" s="41" t="s">
        <v>2158</v>
      </c>
      <c r="D497" s="41" t="s">
        <v>1190</v>
      </c>
      <c r="E497" s="41">
        <v>7500</v>
      </c>
      <c r="F497" s="41">
        <v>4500</v>
      </c>
      <c r="G497" s="41"/>
      <c r="H497" s="41"/>
      <c r="I497" s="41"/>
      <c r="J497" s="41"/>
      <c r="K497" s="41"/>
      <c r="L497" s="41"/>
      <c r="M497" s="125"/>
    </row>
    <row r="498" spans="1:13" ht="18.75">
      <c r="A498" s="41"/>
      <c r="B498" s="41"/>
      <c r="C498" s="41" t="s">
        <v>2159</v>
      </c>
      <c r="D498" s="41" t="s">
        <v>623</v>
      </c>
      <c r="E498" s="41">
        <v>6250</v>
      </c>
      <c r="F498" s="41">
        <v>3750</v>
      </c>
      <c r="G498" s="41"/>
      <c r="H498" s="41"/>
      <c r="I498" s="41"/>
      <c r="J498" s="41"/>
      <c r="K498" s="41"/>
      <c r="L498" s="41"/>
      <c r="M498" s="125"/>
    </row>
    <row r="499" spans="1:13" ht="18.75">
      <c r="A499" s="41"/>
      <c r="B499" s="41"/>
      <c r="C499" s="251" t="s">
        <v>2160</v>
      </c>
      <c r="D499" s="41" t="s">
        <v>623</v>
      </c>
      <c r="E499" s="41">
        <v>6875</v>
      </c>
      <c r="F499" s="41">
        <v>4125</v>
      </c>
      <c r="G499" s="41"/>
      <c r="H499" s="41"/>
      <c r="I499" s="41"/>
      <c r="J499" s="41">
        <v>1000</v>
      </c>
      <c r="K499" s="41"/>
      <c r="L499" s="41"/>
      <c r="M499" s="125"/>
    </row>
    <row r="500" spans="1:13" ht="18.75">
      <c r="A500" s="41"/>
      <c r="B500" s="41"/>
      <c r="C500" s="251" t="s">
        <v>2161</v>
      </c>
      <c r="D500" s="41" t="s">
        <v>623</v>
      </c>
      <c r="E500" s="41">
        <v>6250</v>
      </c>
      <c r="F500" s="41">
        <v>3750</v>
      </c>
      <c r="G500" s="41"/>
      <c r="H500" s="41"/>
      <c r="I500" s="41"/>
      <c r="J500" s="41"/>
      <c r="K500" s="41">
        <v>780</v>
      </c>
      <c r="L500" s="41"/>
      <c r="M500" s="125"/>
    </row>
    <row r="501" spans="1:13" ht="18.75">
      <c r="A501" s="41"/>
      <c r="B501" s="41"/>
      <c r="C501" s="251" t="s">
        <v>2162</v>
      </c>
      <c r="D501" s="41" t="s">
        <v>1190</v>
      </c>
      <c r="E501" s="41">
        <v>11250</v>
      </c>
      <c r="F501" s="41">
        <v>6750</v>
      </c>
      <c r="G501" s="41"/>
      <c r="H501" s="41"/>
      <c r="I501" s="41"/>
      <c r="J501" s="41"/>
      <c r="K501" s="41"/>
      <c r="L501" s="41"/>
      <c r="M501" s="125"/>
    </row>
    <row r="502" spans="1:13" ht="18.75">
      <c r="A502" s="41"/>
      <c r="B502" s="41"/>
      <c r="C502" s="251" t="s">
        <v>2163</v>
      </c>
      <c r="D502" s="41" t="s">
        <v>1190</v>
      </c>
      <c r="E502" s="41">
        <v>6250</v>
      </c>
      <c r="F502" s="41">
        <v>3750</v>
      </c>
      <c r="G502" s="41"/>
      <c r="H502" s="41"/>
      <c r="I502" s="41"/>
      <c r="J502" s="41"/>
      <c r="K502" s="41"/>
      <c r="L502" s="41"/>
      <c r="M502" s="125"/>
    </row>
    <row r="503" spans="1:13" ht="18.75">
      <c r="A503" s="41"/>
      <c r="B503" s="41"/>
      <c r="C503" s="251" t="s">
        <v>2164</v>
      </c>
      <c r="D503" s="41" t="s">
        <v>623</v>
      </c>
      <c r="E503" s="41">
        <v>5000</v>
      </c>
      <c r="F503" s="41">
        <v>3000</v>
      </c>
      <c r="G503" s="41"/>
      <c r="H503" s="41"/>
      <c r="I503" s="41"/>
      <c r="J503" s="41"/>
      <c r="K503" s="41">
        <v>780</v>
      </c>
      <c r="L503" s="41"/>
      <c r="M503" s="125"/>
    </row>
    <row r="504" spans="1:13" ht="18.75">
      <c r="A504" s="41"/>
      <c r="B504" s="41"/>
      <c r="C504" s="251" t="s">
        <v>2165</v>
      </c>
      <c r="D504" s="41" t="s">
        <v>2166</v>
      </c>
      <c r="E504" s="41">
        <v>7813</v>
      </c>
      <c r="F504" s="41">
        <v>4687</v>
      </c>
      <c r="G504" s="41"/>
      <c r="H504" s="41"/>
      <c r="I504" s="41"/>
      <c r="J504" s="41"/>
      <c r="K504" s="41"/>
      <c r="L504" s="41"/>
      <c r="M504" s="125"/>
    </row>
    <row r="505" spans="1:13" ht="18.75">
      <c r="A505" s="41"/>
      <c r="B505" s="41"/>
      <c r="C505" s="251" t="s">
        <v>2167</v>
      </c>
      <c r="D505" s="41" t="s">
        <v>1190</v>
      </c>
      <c r="E505" s="41">
        <v>7187</v>
      </c>
      <c r="F505" s="41">
        <v>4313</v>
      </c>
      <c r="G505" s="41"/>
      <c r="H505" s="41"/>
      <c r="I505" s="41"/>
      <c r="J505" s="41"/>
      <c r="K505" s="41"/>
      <c r="L505" s="41"/>
      <c r="M505" s="125"/>
    </row>
    <row r="506" spans="1:13" ht="18.75">
      <c r="A506" s="41"/>
      <c r="B506" s="41"/>
      <c r="C506" s="251" t="s">
        <v>2168</v>
      </c>
      <c r="D506" s="41" t="s">
        <v>1190</v>
      </c>
      <c r="E506" s="41">
        <v>12187</v>
      </c>
      <c r="F506" s="41">
        <v>7313</v>
      </c>
      <c r="G506" s="41"/>
      <c r="H506" s="41"/>
      <c r="I506" s="41"/>
      <c r="J506" s="41"/>
      <c r="K506" s="41"/>
      <c r="L506" s="41"/>
      <c r="M506" s="125"/>
    </row>
    <row r="507" spans="1:13" ht="18.75">
      <c r="A507" s="41"/>
      <c r="B507" s="41"/>
      <c r="C507" s="251" t="s">
        <v>2169</v>
      </c>
      <c r="D507" s="41" t="s">
        <v>623</v>
      </c>
      <c r="E507" s="41">
        <v>9688</v>
      </c>
      <c r="F507" s="41">
        <v>5812</v>
      </c>
      <c r="G507" s="41"/>
      <c r="H507" s="41"/>
      <c r="I507" s="41"/>
      <c r="J507" s="41"/>
      <c r="K507" s="41"/>
      <c r="L507" s="41"/>
      <c r="M507" s="125"/>
    </row>
    <row r="508" spans="1:13" ht="18.75">
      <c r="A508" s="41"/>
      <c r="B508" s="41"/>
      <c r="C508" s="251" t="s">
        <v>2170</v>
      </c>
      <c r="D508" s="41" t="s">
        <v>2166</v>
      </c>
      <c r="E508" s="41">
        <v>8750</v>
      </c>
      <c r="F508" s="41">
        <v>5250</v>
      </c>
      <c r="G508" s="41"/>
      <c r="H508" s="41"/>
      <c r="I508" s="41"/>
      <c r="J508" s="41"/>
      <c r="K508" s="41"/>
      <c r="L508" s="41"/>
      <c r="M508" s="125"/>
    </row>
    <row r="509" spans="1:13" ht="37.5">
      <c r="A509" s="257" t="s">
        <v>5075</v>
      </c>
      <c r="B509" s="258" t="s">
        <v>2356</v>
      </c>
      <c r="C509" s="257" t="s">
        <v>2357</v>
      </c>
      <c r="D509" s="257" t="s">
        <v>1604</v>
      </c>
      <c r="E509" s="257">
        <v>8000</v>
      </c>
      <c r="F509" s="294">
        <v>0.52</v>
      </c>
      <c r="G509" s="265" t="s">
        <v>104</v>
      </c>
      <c r="H509" s="265" t="s">
        <v>104</v>
      </c>
      <c r="I509" s="265" t="s">
        <v>104</v>
      </c>
      <c r="J509" s="265" t="s">
        <v>104</v>
      </c>
      <c r="K509" s="265" t="s">
        <v>104</v>
      </c>
      <c r="L509" s="257">
        <v>2146</v>
      </c>
      <c r="M509" s="726" t="s">
        <v>2813</v>
      </c>
    </row>
    <row r="510" spans="1:13" ht="18.75">
      <c r="A510" s="257">
        <v>2</v>
      </c>
      <c r="B510" s="257"/>
      <c r="C510" s="257" t="s">
        <v>2361</v>
      </c>
      <c r="D510" s="257" t="s">
        <v>483</v>
      </c>
      <c r="E510" s="257">
        <v>5675</v>
      </c>
      <c r="F510" s="294">
        <v>0.52</v>
      </c>
      <c r="G510" s="265" t="s">
        <v>104</v>
      </c>
      <c r="H510" s="265" t="s">
        <v>104</v>
      </c>
      <c r="I510" s="265" t="s">
        <v>104</v>
      </c>
      <c r="J510" s="265" t="s">
        <v>104</v>
      </c>
      <c r="K510" s="265" t="s">
        <v>104</v>
      </c>
      <c r="L510" s="257">
        <v>4035</v>
      </c>
      <c r="M510" s="727"/>
    </row>
    <row r="511" spans="1:13" ht="18.75">
      <c r="A511" s="257">
        <v>3</v>
      </c>
      <c r="B511" s="257"/>
      <c r="C511" s="257" t="s">
        <v>2364</v>
      </c>
      <c r="D511" s="257" t="s">
        <v>483</v>
      </c>
      <c r="E511" s="257">
        <v>5675</v>
      </c>
      <c r="F511" s="294">
        <v>0.52</v>
      </c>
      <c r="G511" s="265" t="s">
        <v>104</v>
      </c>
      <c r="H511" s="265" t="s">
        <v>104</v>
      </c>
      <c r="I511" s="265" t="s">
        <v>104</v>
      </c>
      <c r="J511" s="265" t="s">
        <v>104</v>
      </c>
      <c r="K511" s="265" t="s">
        <v>104</v>
      </c>
      <c r="L511" s="257">
        <v>4036</v>
      </c>
      <c r="M511" s="727"/>
    </row>
    <row r="512" spans="1:13" ht="18.75">
      <c r="A512" s="257">
        <v>4</v>
      </c>
      <c r="B512" s="257"/>
      <c r="C512" s="257" t="s">
        <v>2367</v>
      </c>
      <c r="D512" s="257" t="s">
        <v>483</v>
      </c>
      <c r="E512" s="257">
        <v>5850</v>
      </c>
      <c r="F512" s="294">
        <v>0.52</v>
      </c>
      <c r="G512" s="265" t="s">
        <v>104</v>
      </c>
      <c r="H512" s="265" t="s">
        <v>104</v>
      </c>
      <c r="I512" s="265" t="s">
        <v>104</v>
      </c>
      <c r="J512" s="265" t="s">
        <v>104</v>
      </c>
      <c r="K512" s="265" t="s">
        <v>104</v>
      </c>
      <c r="L512" s="257">
        <v>4039</v>
      </c>
      <c r="M512" s="727"/>
    </row>
    <row r="513" spans="1:13" ht="18.75">
      <c r="A513" s="257">
        <v>5</v>
      </c>
      <c r="B513" s="257"/>
      <c r="C513" s="257" t="s">
        <v>2370</v>
      </c>
      <c r="D513" s="257" t="s">
        <v>483</v>
      </c>
      <c r="E513" s="257">
        <v>5500</v>
      </c>
      <c r="F513" s="294">
        <v>0.52</v>
      </c>
      <c r="G513" s="265" t="s">
        <v>104</v>
      </c>
      <c r="H513" s="265" t="s">
        <v>104</v>
      </c>
      <c r="I513" s="265" t="s">
        <v>104</v>
      </c>
      <c r="J513" s="265" t="s">
        <v>104</v>
      </c>
      <c r="K513" s="265" t="s">
        <v>104</v>
      </c>
      <c r="L513" s="257">
        <v>4865</v>
      </c>
      <c r="M513" s="727"/>
    </row>
    <row r="514" spans="1:13" ht="18.75">
      <c r="A514" s="257">
        <v>6</v>
      </c>
      <c r="B514" s="257"/>
      <c r="C514" s="257" t="s">
        <v>2373</v>
      </c>
      <c r="D514" s="257" t="s">
        <v>483</v>
      </c>
      <c r="E514" s="257">
        <v>5500</v>
      </c>
      <c r="F514" s="294">
        <v>0.52</v>
      </c>
      <c r="G514" s="265" t="s">
        <v>104</v>
      </c>
      <c r="H514" s="265" t="s">
        <v>104</v>
      </c>
      <c r="I514" s="265" t="s">
        <v>104</v>
      </c>
      <c r="J514" s="265" t="s">
        <v>104</v>
      </c>
      <c r="K514" s="265" t="s">
        <v>104</v>
      </c>
      <c r="L514" s="257">
        <v>4864</v>
      </c>
      <c r="M514" s="727"/>
    </row>
    <row r="515" spans="1:13" ht="56.25">
      <c r="A515" s="257">
        <v>7</v>
      </c>
      <c r="B515" s="257"/>
      <c r="C515" s="257" t="s">
        <v>2377</v>
      </c>
      <c r="D515" s="258" t="s">
        <v>2814</v>
      </c>
      <c r="E515" s="257">
        <v>6025</v>
      </c>
      <c r="F515" s="294">
        <v>0.52</v>
      </c>
      <c r="G515" s="265" t="s">
        <v>104</v>
      </c>
      <c r="H515" s="265" t="s">
        <v>104</v>
      </c>
      <c r="I515" s="265" t="s">
        <v>104</v>
      </c>
      <c r="J515" s="265" t="s">
        <v>104</v>
      </c>
      <c r="K515" s="265" t="s">
        <v>104</v>
      </c>
      <c r="L515" s="257">
        <v>4115</v>
      </c>
      <c r="M515" s="727"/>
    </row>
    <row r="516" spans="1:13" ht="18.75">
      <c r="A516" s="257">
        <v>8</v>
      </c>
      <c r="B516" s="257"/>
      <c r="C516" s="257" t="s">
        <v>2381</v>
      </c>
      <c r="D516" s="257" t="s">
        <v>508</v>
      </c>
      <c r="E516" s="257">
        <v>4875</v>
      </c>
      <c r="F516" s="294">
        <v>0.52</v>
      </c>
      <c r="G516" s="265" t="s">
        <v>104</v>
      </c>
      <c r="H516" s="265" t="s">
        <v>104</v>
      </c>
      <c r="I516" s="265" t="s">
        <v>104</v>
      </c>
      <c r="J516" s="265" t="s">
        <v>104</v>
      </c>
      <c r="K516" s="265" t="s">
        <v>104</v>
      </c>
      <c r="L516" s="257">
        <v>4059</v>
      </c>
      <c r="M516" s="727"/>
    </row>
    <row r="517" spans="1:13" ht="18.75">
      <c r="A517" s="257">
        <v>9</v>
      </c>
      <c r="B517" s="257"/>
      <c r="C517" s="257" t="s">
        <v>2384</v>
      </c>
      <c r="D517" s="257" t="s">
        <v>508</v>
      </c>
      <c r="E517" s="257">
        <v>4750</v>
      </c>
      <c r="F517" s="294">
        <v>0.52</v>
      </c>
      <c r="G517" s="265" t="s">
        <v>104</v>
      </c>
      <c r="H517" s="265" t="s">
        <v>104</v>
      </c>
      <c r="I517" s="265" t="s">
        <v>104</v>
      </c>
      <c r="J517" s="265" t="s">
        <v>104</v>
      </c>
      <c r="K517" s="265" t="s">
        <v>104</v>
      </c>
      <c r="L517" s="257">
        <v>4055</v>
      </c>
      <c r="M517" s="727"/>
    </row>
    <row r="518" spans="1:13" ht="18.75">
      <c r="A518" s="257">
        <v>10</v>
      </c>
      <c r="B518" s="257"/>
      <c r="C518" s="257" t="s">
        <v>2387</v>
      </c>
      <c r="D518" s="257" t="s">
        <v>508</v>
      </c>
      <c r="E518" s="257">
        <v>4875</v>
      </c>
      <c r="F518" s="294">
        <v>0.52</v>
      </c>
      <c r="G518" s="265" t="s">
        <v>104</v>
      </c>
      <c r="H518" s="265" t="s">
        <v>104</v>
      </c>
      <c r="I518" s="265" t="s">
        <v>104</v>
      </c>
      <c r="J518" s="265" t="s">
        <v>104</v>
      </c>
      <c r="K518" s="265" t="s">
        <v>104</v>
      </c>
      <c r="L518" s="257">
        <v>4037</v>
      </c>
      <c r="M518" s="727"/>
    </row>
    <row r="519" spans="1:13" ht="18.75">
      <c r="A519" s="257">
        <v>11</v>
      </c>
      <c r="B519" s="257"/>
      <c r="C519" s="257" t="s">
        <v>2390</v>
      </c>
      <c r="D519" s="257" t="s">
        <v>508</v>
      </c>
      <c r="E519" s="257">
        <v>4875</v>
      </c>
      <c r="F519" s="294">
        <v>0.52</v>
      </c>
      <c r="G519" s="265" t="s">
        <v>104</v>
      </c>
      <c r="H519" s="265" t="s">
        <v>104</v>
      </c>
      <c r="I519" s="265" t="s">
        <v>104</v>
      </c>
      <c r="J519" s="265" t="s">
        <v>104</v>
      </c>
      <c r="K519" s="265" t="s">
        <v>104</v>
      </c>
      <c r="L519" s="257"/>
      <c r="M519" s="727"/>
    </row>
    <row r="520" spans="1:13" ht="18.75">
      <c r="A520" s="257">
        <v>12</v>
      </c>
      <c r="B520" s="257"/>
      <c r="C520" s="257" t="s">
        <v>2392</v>
      </c>
      <c r="D520" s="257" t="s">
        <v>508</v>
      </c>
      <c r="E520" s="257">
        <v>4750</v>
      </c>
      <c r="F520" s="294">
        <v>0.52</v>
      </c>
      <c r="G520" s="265" t="s">
        <v>104</v>
      </c>
      <c r="H520" s="265" t="s">
        <v>104</v>
      </c>
      <c r="I520" s="265" t="s">
        <v>104</v>
      </c>
      <c r="J520" s="265" t="s">
        <v>104</v>
      </c>
      <c r="K520" s="265" t="s">
        <v>104</v>
      </c>
      <c r="L520" s="257">
        <v>2876</v>
      </c>
      <c r="M520" s="727"/>
    </row>
    <row r="521" spans="1:13" ht="18.75">
      <c r="A521" s="257">
        <v>13</v>
      </c>
      <c r="B521" s="257"/>
      <c r="C521" s="257" t="s">
        <v>2395</v>
      </c>
      <c r="D521" s="257" t="s">
        <v>508</v>
      </c>
      <c r="E521" s="257">
        <v>4500</v>
      </c>
      <c r="F521" s="294">
        <v>0.52</v>
      </c>
      <c r="G521" s="265" t="s">
        <v>104</v>
      </c>
      <c r="H521" s="265" t="s">
        <v>104</v>
      </c>
      <c r="I521" s="265" t="s">
        <v>104</v>
      </c>
      <c r="J521" s="265" t="s">
        <v>104</v>
      </c>
      <c r="K521" s="265" t="s">
        <v>104</v>
      </c>
      <c r="L521" s="257">
        <v>4948</v>
      </c>
      <c r="M521" s="727"/>
    </row>
    <row r="522" spans="1:13" ht="18.75">
      <c r="A522" s="257">
        <v>14</v>
      </c>
      <c r="B522" s="257"/>
      <c r="C522" s="257" t="s">
        <v>2399</v>
      </c>
      <c r="D522" s="257" t="s">
        <v>508</v>
      </c>
      <c r="E522" s="257">
        <v>4875</v>
      </c>
      <c r="F522" s="294">
        <v>0.52</v>
      </c>
      <c r="G522" s="265" t="s">
        <v>104</v>
      </c>
      <c r="H522" s="265" t="s">
        <v>104</v>
      </c>
      <c r="I522" s="265" t="s">
        <v>104</v>
      </c>
      <c r="J522" s="265" t="s">
        <v>104</v>
      </c>
      <c r="K522" s="265" t="s">
        <v>104</v>
      </c>
      <c r="L522" s="257">
        <v>3116</v>
      </c>
      <c r="M522" s="727"/>
    </row>
    <row r="523" spans="1:13" ht="18.75">
      <c r="A523" s="257">
        <v>15</v>
      </c>
      <c r="B523" s="257"/>
      <c r="C523" s="257" t="s">
        <v>2404</v>
      </c>
      <c r="D523" s="295" t="s">
        <v>2815</v>
      </c>
      <c r="E523" s="257">
        <v>5500</v>
      </c>
      <c r="F523" s="294">
        <v>0.52</v>
      </c>
      <c r="G523" s="265" t="s">
        <v>104</v>
      </c>
      <c r="H523" s="265" t="s">
        <v>104</v>
      </c>
      <c r="I523" s="265" t="s">
        <v>104</v>
      </c>
      <c r="J523" s="265" t="s">
        <v>104</v>
      </c>
      <c r="K523" s="265" t="s">
        <v>104</v>
      </c>
      <c r="L523" s="257">
        <v>4877</v>
      </c>
      <c r="M523" s="727"/>
    </row>
    <row r="524" spans="1:13" ht="18.75">
      <c r="A524" s="257">
        <v>16</v>
      </c>
      <c r="B524" s="257"/>
      <c r="C524" s="257" t="s">
        <v>2407</v>
      </c>
      <c r="D524" s="295" t="s">
        <v>2408</v>
      </c>
      <c r="E524" s="257">
        <v>3050</v>
      </c>
      <c r="F524" s="294">
        <v>0.52</v>
      </c>
      <c r="G524" s="265" t="s">
        <v>104</v>
      </c>
      <c r="H524" s="265" t="s">
        <v>104</v>
      </c>
      <c r="I524" s="265" t="s">
        <v>104</v>
      </c>
      <c r="J524" s="265" t="s">
        <v>104</v>
      </c>
      <c r="K524" s="265" t="s">
        <v>104</v>
      </c>
      <c r="L524" s="265" t="s">
        <v>104</v>
      </c>
      <c r="M524" s="727"/>
    </row>
    <row r="525" spans="1:13" ht="18.75">
      <c r="A525" s="257">
        <v>17</v>
      </c>
      <c r="B525" s="257"/>
      <c r="C525" s="257" t="s">
        <v>2410</v>
      </c>
      <c r="D525" s="257" t="s">
        <v>2411</v>
      </c>
      <c r="E525" s="257">
        <v>3150</v>
      </c>
      <c r="F525" s="296" t="s">
        <v>2238</v>
      </c>
      <c r="G525" s="265" t="s">
        <v>104</v>
      </c>
      <c r="H525" s="265" t="s">
        <v>104</v>
      </c>
      <c r="I525" s="265" t="s">
        <v>104</v>
      </c>
      <c r="J525" s="265" t="s">
        <v>104</v>
      </c>
      <c r="K525" s="265" t="s">
        <v>104</v>
      </c>
      <c r="L525" s="265" t="s">
        <v>104</v>
      </c>
      <c r="M525" s="727"/>
    </row>
    <row r="526" spans="1:13" ht="18.75">
      <c r="A526" s="257">
        <v>18</v>
      </c>
      <c r="B526" s="257"/>
      <c r="C526" s="257" t="s">
        <v>2415</v>
      </c>
      <c r="D526" s="257" t="s">
        <v>2411</v>
      </c>
      <c r="E526" s="257">
        <v>3050</v>
      </c>
      <c r="F526" s="296" t="s">
        <v>2238</v>
      </c>
      <c r="G526" s="265" t="s">
        <v>104</v>
      </c>
      <c r="H526" s="265" t="s">
        <v>104</v>
      </c>
      <c r="I526" s="265" t="s">
        <v>104</v>
      </c>
      <c r="J526" s="265" t="s">
        <v>104</v>
      </c>
      <c r="K526" s="265" t="s">
        <v>104</v>
      </c>
      <c r="L526" s="265" t="s">
        <v>104</v>
      </c>
      <c r="M526" s="728"/>
    </row>
    <row r="527" spans="1:13" ht="18.75">
      <c r="A527" s="297" t="s">
        <v>5076</v>
      </c>
      <c r="B527" s="729" t="s">
        <v>2417</v>
      </c>
      <c r="C527" s="298" t="s">
        <v>2816</v>
      </c>
      <c r="D527" s="298" t="s">
        <v>640</v>
      </c>
      <c r="E527" s="298">
        <v>12000</v>
      </c>
      <c r="F527" s="298">
        <v>6240</v>
      </c>
      <c r="G527" s="298"/>
      <c r="H527" s="298"/>
      <c r="I527" s="298"/>
      <c r="J527" s="298"/>
      <c r="K527" s="298"/>
      <c r="L527" s="298">
        <v>5255</v>
      </c>
      <c r="M527" s="298" t="s">
        <v>2817</v>
      </c>
    </row>
    <row r="528" spans="1:13" ht="18.75">
      <c r="A528" s="297">
        <v>2</v>
      </c>
      <c r="B528" s="729"/>
      <c r="C528" s="298" t="s">
        <v>2818</v>
      </c>
      <c r="D528" s="298" t="s">
        <v>623</v>
      </c>
      <c r="E528" s="298">
        <v>7900</v>
      </c>
      <c r="F528" s="298">
        <v>4108</v>
      </c>
      <c r="G528" s="298"/>
      <c r="H528" s="298"/>
      <c r="I528" s="298"/>
      <c r="J528" s="298"/>
      <c r="K528" s="298"/>
      <c r="L528" s="298">
        <v>3452</v>
      </c>
      <c r="M528" s="298" t="s">
        <v>2817</v>
      </c>
    </row>
    <row r="529" spans="1:13" ht="18.75">
      <c r="A529" s="297">
        <v>3</v>
      </c>
      <c r="B529" s="729"/>
      <c r="C529" s="298" t="s">
        <v>2421</v>
      </c>
      <c r="D529" s="298" t="s">
        <v>623</v>
      </c>
      <c r="E529" s="298">
        <v>7900</v>
      </c>
      <c r="F529" s="298">
        <v>4108</v>
      </c>
      <c r="G529" s="298"/>
      <c r="H529" s="298"/>
      <c r="I529" s="298"/>
      <c r="J529" s="298"/>
      <c r="K529" s="298"/>
      <c r="L529" s="298">
        <v>4113</v>
      </c>
      <c r="M529" s="298" t="s">
        <v>2817</v>
      </c>
    </row>
    <row r="530" spans="1:13" ht="18.75">
      <c r="A530" s="297">
        <v>4</v>
      </c>
      <c r="B530" s="729"/>
      <c r="C530" s="298" t="s">
        <v>2428</v>
      </c>
      <c r="D530" s="298" t="s">
        <v>623</v>
      </c>
      <c r="E530" s="298">
        <v>7675</v>
      </c>
      <c r="F530" s="298">
        <v>3991</v>
      </c>
      <c r="G530" s="298"/>
      <c r="H530" s="299"/>
      <c r="I530" s="299"/>
      <c r="J530" s="299"/>
      <c r="K530" s="299"/>
      <c r="L530" s="299">
        <v>4969</v>
      </c>
      <c r="M530" s="298" t="s">
        <v>2817</v>
      </c>
    </row>
    <row r="531" spans="1:13" ht="18.75">
      <c r="A531" s="297">
        <v>5</v>
      </c>
      <c r="B531" s="729"/>
      <c r="C531" s="298" t="s">
        <v>2431</v>
      </c>
      <c r="D531" s="298" t="s">
        <v>623</v>
      </c>
      <c r="E531" s="298">
        <v>7900</v>
      </c>
      <c r="F531" s="298">
        <v>4108</v>
      </c>
      <c r="G531" s="298"/>
      <c r="H531" s="299"/>
      <c r="I531" s="299"/>
      <c r="J531" s="299"/>
      <c r="K531" s="299"/>
      <c r="L531" s="299">
        <v>4120</v>
      </c>
      <c r="M531" s="298" t="s">
        <v>2817</v>
      </c>
    </row>
    <row r="532" spans="1:13" ht="18.75">
      <c r="A532" s="297">
        <v>6</v>
      </c>
      <c r="B532" s="729"/>
      <c r="C532" s="298" t="s">
        <v>2437</v>
      </c>
      <c r="D532" s="298" t="s">
        <v>623</v>
      </c>
      <c r="E532" s="298">
        <v>7675</v>
      </c>
      <c r="F532" s="298">
        <v>3991</v>
      </c>
      <c r="G532" s="298"/>
      <c r="H532" s="299"/>
      <c r="I532" s="299"/>
      <c r="J532" s="299"/>
      <c r="K532" s="299"/>
      <c r="L532" s="299">
        <v>5253</v>
      </c>
      <c r="M532" s="298" t="s">
        <v>2817</v>
      </c>
    </row>
    <row r="533" spans="1:13" ht="18.75">
      <c r="A533" s="297">
        <v>7</v>
      </c>
      <c r="B533" s="729"/>
      <c r="C533" s="298" t="s">
        <v>2440</v>
      </c>
      <c r="D533" s="298" t="s">
        <v>623</v>
      </c>
      <c r="E533" s="298">
        <v>7675</v>
      </c>
      <c r="F533" s="298">
        <v>3991</v>
      </c>
      <c r="G533" s="298"/>
      <c r="H533" s="299"/>
      <c r="I533" s="299"/>
      <c r="J533" s="299"/>
      <c r="K533" s="299"/>
      <c r="L533" s="299">
        <v>4031</v>
      </c>
      <c r="M533" s="298" t="s">
        <v>2817</v>
      </c>
    </row>
    <row r="534" spans="1:13" ht="18.75">
      <c r="A534" s="297">
        <v>8</v>
      </c>
      <c r="B534" s="729"/>
      <c r="C534" s="298" t="s">
        <v>2442</v>
      </c>
      <c r="D534" s="298" t="s">
        <v>623</v>
      </c>
      <c r="E534" s="298">
        <v>7450</v>
      </c>
      <c r="F534" s="298">
        <v>3380</v>
      </c>
      <c r="G534" s="298"/>
      <c r="H534" s="299"/>
      <c r="I534" s="299"/>
      <c r="J534" s="299"/>
      <c r="K534" s="299"/>
      <c r="L534" s="299">
        <v>5345</v>
      </c>
      <c r="M534" s="298" t="s">
        <v>2817</v>
      </c>
    </row>
    <row r="535" spans="1:13" ht="18.75">
      <c r="A535" s="297">
        <v>9</v>
      </c>
      <c r="B535" s="729"/>
      <c r="C535" s="298" t="s">
        <v>2445</v>
      </c>
      <c r="D535" s="298" t="s">
        <v>623</v>
      </c>
      <c r="E535" s="298">
        <v>7450</v>
      </c>
      <c r="F535" s="298">
        <v>3380</v>
      </c>
      <c r="G535" s="298"/>
      <c r="H535" s="298"/>
      <c r="I535" s="298"/>
      <c r="J535" s="298"/>
      <c r="K535" s="298"/>
      <c r="L535" s="298">
        <v>5366</v>
      </c>
      <c r="M535" s="298" t="s">
        <v>2817</v>
      </c>
    </row>
    <row r="536" spans="1:13" ht="18.75">
      <c r="A536" s="297">
        <v>10</v>
      </c>
      <c r="B536" s="729"/>
      <c r="C536" s="298" t="s">
        <v>2448</v>
      </c>
      <c r="D536" s="298" t="s">
        <v>623</v>
      </c>
      <c r="E536" s="298">
        <v>7450</v>
      </c>
      <c r="F536" s="298">
        <v>3380</v>
      </c>
      <c r="G536" s="298"/>
      <c r="H536" s="298"/>
      <c r="I536" s="298"/>
      <c r="J536" s="298"/>
      <c r="K536" s="298"/>
      <c r="L536" s="298">
        <v>5381</v>
      </c>
      <c r="M536" s="298" t="s">
        <v>2817</v>
      </c>
    </row>
    <row r="537" spans="1:13" ht="18.75">
      <c r="A537" s="297">
        <v>11</v>
      </c>
      <c r="B537" s="729"/>
      <c r="C537" s="298" t="s">
        <v>2450</v>
      </c>
      <c r="D537" s="298" t="s">
        <v>623</v>
      </c>
      <c r="E537" s="298">
        <v>7450</v>
      </c>
      <c r="F537" s="298">
        <v>3380</v>
      </c>
      <c r="G537" s="298"/>
      <c r="H537" s="299"/>
      <c r="I537" s="299"/>
      <c r="J537" s="299"/>
      <c r="K537" s="299"/>
      <c r="L537" s="299">
        <v>5386</v>
      </c>
      <c r="M537" s="298" t="s">
        <v>2817</v>
      </c>
    </row>
    <row r="538" spans="1:13" ht="18.75">
      <c r="A538" s="297">
        <v>12</v>
      </c>
      <c r="B538" s="729"/>
      <c r="C538" s="298" t="s">
        <v>2453</v>
      </c>
      <c r="D538" s="298" t="s">
        <v>623</v>
      </c>
      <c r="E538" s="298">
        <v>7450</v>
      </c>
      <c r="F538" s="298">
        <v>3380</v>
      </c>
      <c r="G538" s="298"/>
      <c r="H538" s="299"/>
      <c r="I538" s="299"/>
      <c r="J538" s="299"/>
      <c r="K538" s="299"/>
      <c r="L538" s="299">
        <v>5919</v>
      </c>
      <c r="M538" s="298" t="s">
        <v>2817</v>
      </c>
    </row>
    <row r="539" spans="1:13" ht="18.75">
      <c r="A539" s="297">
        <v>13</v>
      </c>
      <c r="B539" s="729"/>
      <c r="C539" s="298" t="s">
        <v>2459</v>
      </c>
      <c r="D539" s="298" t="s">
        <v>623</v>
      </c>
      <c r="E539" s="298">
        <v>7450</v>
      </c>
      <c r="F539" s="298">
        <v>3380</v>
      </c>
      <c r="G539" s="298"/>
      <c r="H539" s="298"/>
      <c r="I539" s="298"/>
      <c r="J539" s="298"/>
      <c r="K539" s="298"/>
      <c r="L539" s="298">
        <v>4499</v>
      </c>
      <c r="M539" s="298" t="s">
        <v>2817</v>
      </c>
    </row>
    <row r="540" spans="1:13" ht="18.75">
      <c r="A540" s="297">
        <v>14</v>
      </c>
      <c r="B540" s="729"/>
      <c r="C540" s="298" t="s">
        <v>2465</v>
      </c>
      <c r="D540" s="298" t="s">
        <v>980</v>
      </c>
      <c r="E540" s="298">
        <v>7675</v>
      </c>
      <c r="F540" s="298">
        <v>3991</v>
      </c>
      <c r="G540" s="298"/>
      <c r="H540" s="298"/>
      <c r="I540" s="298"/>
      <c r="J540" s="298"/>
      <c r="K540" s="298"/>
      <c r="L540" s="298">
        <v>3456</v>
      </c>
      <c r="M540" s="298" t="s">
        <v>2817</v>
      </c>
    </row>
    <row r="541" spans="1:13" ht="18.75">
      <c r="A541" s="297">
        <v>15</v>
      </c>
      <c r="B541" s="729"/>
      <c r="C541" s="298" t="s">
        <v>2467</v>
      </c>
      <c r="D541" s="298" t="s">
        <v>2147</v>
      </c>
      <c r="E541" s="298">
        <v>7900</v>
      </c>
      <c r="F541" s="298">
        <v>4108</v>
      </c>
      <c r="G541" s="298"/>
      <c r="H541" s="298"/>
      <c r="I541" s="298"/>
      <c r="J541" s="298"/>
      <c r="K541" s="298"/>
      <c r="L541" s="298">
        <v>3463</v>
      </c>
      <c r="M541" s="298" t="s">
        <v>2817</v>
      </c>
    </row>
    <row r="542" spans="1:13" ht="18.75">
      <c r="A542" s="297">
        <v>16</v>
      </c>
      <c r="B542" s="729"/>
      <c r="C542" s="298" t="s">
        <v>2471</v>
      </c>
      <c r="D542" s="298" t="s">
        <v>580</v>
      </c>
      <c r="E542" s="298">
        <v>6900</v>
      </c>
      <c r="F542" s="298">
        <v>3588</v>
      </c>
      <c r="G542" s="298"/>
      <c r="H542" s="299"/>
      <c r="I542" s="299"/>
      <c r="J542" s="299"/>
      <c r="K542" s="299"/>
      <c r="L542" s="299">
        <v>4032</v>
      </c>
      <c r="M542" s="298" t="s">
        <v>2817</v>
      </c>
    </row>
    <row r="543" spans="1:13" ht="18.75">
      <c r="A543" s="297">
        <v>17</v>
      </c>
      <c r="B543" s="729"/>
      <c r="C543" s="279" t="s">
        <v>2474</v>
      </c>
      <c r="D543" s="298" t="s">
        <v>580</v>
      </c>
      <c r="E543" s="298">
        <v>7450</v>
      </c>
      <c r="F543" s="298">
        <v>3380</v>
      </c>
      <c r="G543" s="298"/>
      <c r="H543" s="299"/>
      <c r="I543" s="299"/>
      <c r="J543" s="299"/>
      <c r="K543" s="299"/>
      <c r="L543" s="299">
        <v>3462</v>
      </c>
      <c r="M543" s="298" t="s">
        <v>2817</v>
      </c>
    </row>
    <row r="544" spans="1:13" ht="18.75">
      <c r="A544" s="297">
        <v>18</v>
      </c>
      <c r="B544" s="729"/>
      <c r="C544" s="298" t="s">
        <v>2477</v>
      </c>
      <c r="D544" s="298" t="s">
        <v>580</v>
      </c>
      <c r="E544" s="298">
        <v>6500</v>
      </c>
      <c r="F544" s="298">
        <v>3380</v>
      </c>
      <c r="G544" s="298"/>
      <c r="H544" s="299"/>
      <c r="I544" s="299"/>
      <c r="J544" s="299"/>
      <c r="K544" s="299"/>
      <c r="L544" s="299">
        <v>5254</v>
      </c>
      <c r="M544" s="298" t="s">
        <v>2817</v>
      </c>
    </row>
    <row r="545" spans="1:13" ht="18.75">
      <c r="A545" s="297">
        <v>19</v>
      </c>
      <c r="B545" s="729"/>
      <c r="C545" s="298" t="s">
        <v>2480</v>
      </c>
      <c r="D545" s="298" t="s">
        <v>580</v>
      </c>
      <c r="E545" s="298">
        <v>6500</v>
      </c>
      <c r="F545" s="298">
        <v>3380</v>
      </c>
      <c r="G545" s="298"/>
      <c r="H545" s="299"/>
      <c r="I545" s="299"/>
      <c r="J545" s="299"/>
      <c r="K545" s="299"/>
      <c r="L545" s="299">
        <v>5262</v>
      </c>
      <c r="M545" s="298" t="s">
        <v>2817</v>
      </c>
    </row>
    <row r="546" spans="1:13" ht="18.75">
      <c r="A546" s="297">
        <v>20</v>
      </c>
      <c r="B546" s="729"/>
      <c r="C546" s="300" t="s">
        <v>2483</v>
      </c>
      <c r="D546" s="298" t="s">
        <v>580</v>
      </c>
      <c r="E546" s="298">
        <v>6500</v>
      </c>
      <c r="F546" s="298">
        <v>3380</v>
      </c>
      <c r="G546" s="298"/>
      <c r="H546" s="299"/>
      <c r="I546" s="299"/>
      <c r="J546" s="299"/>
      <c r="K546" s="299"/>
      <c r="L546" s="299">
        <v>5251</v>
      </c>
      <c r="M546" s="298" t="s">
        <v>2817</v>
      </c>
    </row>
    <row r="547" spans="1:13" ht="18.75">
      <c r="A547" s="297">
        <v>21</v>
      </c>
      <c r="B547" s="729"/>
      <c r="C547" s="298" t="s">
        <v>2486</v>
      </c>
      <c r="D547" s="298" t="s">
        <v>580</v>
      </c>
      <c r="E547" s="298">
        <v>6500</v>
      </c>
      <c r="F547" s="298">
        <v>3380</v>
      </c>
      <c r="G547" s="298"/>
      <c r="H547" s="299"/>
      <c r="I547" s="299"/>
      <c r="J547" s="299"/>
      <c r="K547" s="299"/>
      <c r="L547" s="299">
        <v>5369</v>
      </c>
      <c r="M547" s="298" t="s">
        <v>2817</v>
      </c>
    </row>
    <row r="548" spans="1:13" ht="18.75">
      <c r="A548" s="297">
        <v>22</v>
      </c>
      <c r="B548" s="729"/>
      <c r="C548" s="298" t="s">
        <v>2489</v>
      </c>
      <c r="D548" s="298" t="s">
        <v>580</v>
      </c>
      <c r="E548" s="298">
        <v>6500</v>
      </c>
      <c r="F548" s="298">
        <v>3380</v>
      </c>
      <c r="G548" s="298"/>
      <c r="H548" s="298"/>
      <c r="I548" s="298"/>
      <c r="J548" s="298"/>
      <c r="K548" s="298"/>
      <c r="L548" s="298">
        <v>3456</v>
      </c>
      <c r="M548" s="298" t="s">
        <v>2817</v>
      </c>
    </row>
    <row r="549" spans="1:13" ht="18.75">
      <c r="A549" s="297">
        <v>23</v>
      </c>
      <c r="B549" s="729"/>
      <c r="C549" s="298" t="s">
        <v>2491</v>
      </c>
      <c r="D549" s="298" t="s">
        <v>580</v>
      </c>
      <c r="E549" s="298">
        <v>6500</v>
      </c>
      <c r="F549" s="298">
        <v>3380</v>
      </c>
      <c r="G549" s="298"/>
      <c r="H549" s="298"/>
      <c r="I549" s="298"/>
      <c r="J549" s="298"/>
      <c r="K549" s="298"/>
      <c r="L549" s="298">
        <v>5263</v>
      </c>
      <c r="M549" s="298" t="s">
        <v>2817</v>
      </c>
    </row>
    <row r="550" spans="1:13" ht="18.75">
      <c r="A550" s="297">
        <v>24</v>
      </c>
      <c r="B550" s="729"/>
      <c r="C550" s="298" t="s">
        <v>2493</v>
      </c>
      <c r="D550" s="298" t="s">
        <v>580</v>
      </c>
      <c r="E550" s="298">
        <v>6500</v>
      </c>
      <c r="F550" s="298">
        <v>3380</v>
      </c>
      <c r="G550" s="298"/>
      <c r="H550" s="298"/>
      <c r="I550" s="298"/>
      <c r="J550" s="298"/>
      <c r="K550" s="298"/>
      <c r="L550" s="298">
        <v>5358</v>
      </c>
      <c r="M550" s="298" t="s">
        <v>2817</v>
      </c>
    </row>
    <row r="551" spans="1:13" ht="18.75">
      <c r="A551" s="297">
        <v>25</v>
      </c>
      <c r="B551" s="729"/>
      <c r="C551" s="298" t="s">
        <v>2496</v>
      </c>
      <c r="D551" s="298" t="s">
        <v>580</v>
      </c>
      <c r="E551" s="298">
        <v>6500</v>
      </c>
      <c r="F551" s="298">
        <v>3380</v>
      </c>
      <c r="G551" s="298"/>
      <c r="H551" s="298"/>
      <c r="I551" s="298"/>
      <c r="J551" s="298"/>
      <c r="K551" s="298"/>
      <c r="L551" s="298">
        <v>5365</v>
      </c>
      <c r="M551" s="298" t="s">
        <v>2817</v>
      </c>
    </row>
    <row r="552" spans="1:13" ht="18.75">
      <c r="A552" s="297">
        <v>26</v>
      </c>
      <c r="B552" s="729"/>
      <c r="C552" s="298" t="s">
        <v>2498</v>
      </c>
      <c r="D552" s="298" t="s">
        <v>580</v>
      </c>
      <c r="E552" s="298">
        <v>6500</v>
      </c>
      <c r="F552" s="298">
        <v>3380</v>
      </c>
      <c r="G552" s="298"/>
      <c r="H552" s="299"/>
      <c r="I552" s="299"/>
      <c r="J552" s="299"/>
      <c r="K552" s="299"/>
      <c r="L552" s="299">
        <v>5359</v>
      </c>
      <c r="M552" s="298" t="s">
        <v>2817</v>
      </c>
    </row>
    <row r="553" spans="1:13" ht="18.75">
      <c r="A553" s="297">
        <v>27</v>
      </c>
      <c r="B553" s="729"/>
      <c r="C553" s="298" t="s">
        <v>2500</v>
      </c>
      <c r="D553" s="298" t="s">
        <v>580</v>
      </c>
      <c r="E553" s="298">
        <v>6500</v>
      </c>
      <c r="F553" s="298">
        <v>3380</v>
      </c>
      <c r="G553" s="298"/>
      <c r="H553" s="299"/>
      <c r="I553" s="299"/>
      <c r="J553" s="299"/>
      <c r="K553" s="299"/>
      <c r="L553" s="299">
        <v>5918</v>
      </c>
      <c r="M553" s="298" t="s">
        <v>2817</v>
      </c>
    </row>
    <row r="554" spans="1:13" ht="18.75">
      <c r="A554" s="297">
        <v>28</v>
      </c>
      <c r="B554" s="729"/>
      <c r="C554" s="298" t="s">
        <v>2502</v>
      </c>
      <c r="D554" s="298" t="s">
        <v>580</v>
      </c>
      <c r="E554" s="298">
        <v>6500</v>
      </c>
      <c r="F554" s="298">
        <v>3380</v>
      </c>
      <c r="G554" s="298"/>
      <c r="H554" s="298"/>
      <c r="I554" s="298"/>
      <c r="J554" s="298"/>
      <c r="K554" s="298"/>
      <c r="L554" s="298">
        <v>5382</v>
      </c>
      <c r="M554" s="298" t="s">
        <v>2817</v>
      </c>
    </row>
    <row r="555" spans="1:13" ht="18.75">
      <c r="A555" s="297">
        <v>29</v>
      </c>
      <c r="B555" s="729"/>
      <c r="C555" s="298" t="s">
        <v>2504</v>
      </c>
      <c r="D555" s="298" t="s">
        <v>580</v>
      </c>
      <c r="E555" s="298">
        <v>6500</v>
      </c>
      <c r="F555" s="298">
        <v>3380</v>
      </c>
      <c r="G555" s="298"/>
      <c r="H555" s="298"/>
      <c r="I555" s="298"/>
      <c r="J555" s="298"/>
      <c r="K555" s="298"/>
      <c r="L555" s="298">
        <v>5377</v>
      </c>
      <c r="M555" s="298" t="s">
        <v>2817</v>
      </c>
    </row>
    <row r="556" spans="1:13" ht="18.75">
      <c r="A556" s="297">
        <v>30</v>
      </c>
      <c r="B556" s="729"/>
      <c r="C556" s="298" t="s">
        <v>2506</v>
      </c>
      <c r="D556" s="298" t="s">
        <v>580</v>
      </c>
      <c r="E556" s="298">
        <v>6500</v>
      </c>
      <c r="F556" s="298">
        <v>3380</v>
      </c>
      <c r="G556" s="298"/>
      <c r="H556" s="298"/>
      <c r="I556" s="298"/>
      <c r="J556" s="298"/>
      <c r="K556" s="298"/>
      <c r="L556" s="298">
        <v>5387</v>
      </c>
      <c r="M556" s="298" t="s">
        <v>2817</v>
      </c>
    </row>
    <row r="557" spans="1:13" ht="18.75">
      <c r="A557" s="297">
        <v>31</v>
      </c>
      <c r="B557" s="729"/>
      <c r="C557" s="298" t="s">
        <v>2508</v>
      </c>
      <c r="D557" s="298" t="s">
        <v>580</v>
      </c>
      <c r="E557" s="298">
        <v>6500</v>
      </c>
      <c r="F557" s="298">
        <v>3380</v>
      </c>
      <c r="G557" s="298"/>
      <c r="H557" s="298"/>
      <c r="I557" s="298"/>
      <c r="J557" s="298"/>
      <c r="K557" s="298"/>
      <c r="L557" s="298">
        <v>5388</v>
      </c>
      <c r="M557" s="298" t="s">
        <v>2817</v>
      </c>
    </row>
    <row r="558" spans="1:13" ht="18.75">
      <c r="A558" s="297">
        <v>32</v>
      </c>
      <c r="B558" s="729"/>
      <c r="C558" s="298" t="s">
        <v>2819</v>
      </c>
      <c r="D558" s="298" t="s">
        <v>580</v>
      </c>
      <c r="E558" s="298">
        <v>6500</v>
      </c>
      <c r="F558" s="298">
        <v>3380</v>
      </c>
      <c r="G558" s="298"/>
      <c r="H558" s="298"/>
      <c r="I558" s="298"/>
      <c r="J558" s="298"/>
      <c r="K558" s="298"/>
      <c r="L558" s="298">
        <v>5380</v>
      </c>
      <c r="M558" s="298" t="s">
        <v>2817</v>
      </c>
    </row>
    <row r="559" spans="1:13" ht="18.75">
      <c r="A559" s="297">
        <v>33</v>
      </c>
      <c r="B559" s="729"/>
      <c r="C559" s="298" t="s">
        <v>2510</v>
      </c>
      <c r="D559" s="298" t="s">
        <v>2511</v>
      </c>
      <c r="E559" s="298">
        <v>6500</v>
      </c>
      <c r="F559" s="298">
        <v>3380</v>
      </c>
      <c r="G559" s="298"/>
      <c r="H559" s="298"/>
      <c r="I559" s="298"/>
      <c r="J559" s="298"/>
      <c r="K559" s="298"/>
      <c r="L559" s="298">
        <v>5389</v>
      </c>
      <c r="M559" s="298" t="s">
        <v>2817</v>
      </c>
    </row>
    <row r="560" spans="1:13" ht="18.75">
      <c r="A560" s="297">
        <v>34</v>
      </c>
      <c r="B560" s="729"/>
      <c r="C560" s="298" t="s">
        <v>2513</v>
      </c>
      <c r="D560" s="298" t="s">
        <v>2514</v>
      </c>
      <c r="E560" s="298">
        <v>7100</v>
      </c>
      <c r="F560" s="298">
        <v>3692</v>
      </c>
      <c r="G560" s="298"/>
      <c r="H560" s="298"/>
      <c r="I560" s="298"/>
      <c r="J560" s="298"/>
      <c r="K560" s="298"/>
      <c r="L560" s="298">
        <v>3466</v>
      </c>
      <c r="M560" s="298" t="s">
        <v>2817</v>
      </c>
    </row>
    <row r="561" spans="1:13" ht="18.75">
      <c r="A561" s="297">
        <v>35</v>
      </c>
      <c r="B561" s="729"/>
      <c r="C561" s="298" t="s">
        <v>2517</v>
      </c>
      <c r="D561" s="298" t="s">
        <v>2518</v>
      </c>
      <c r="E561" s="298">
        <v>4400</v>
      </c>
      <c r="F561" s="298"/>
      <c r="G561" s="298"/>
      <c r="H561" s="298"/>
      <c r="I561" s="298"/>
      <c r="J561" s="298"/>
      <c r="K561" s="298">
        <v>528</v>
      </c>
      <c r="L561" s="298">
        <v>5252</v>
      </c>
      <c r="M561" s="298" t="s">
        <v>2817</v>
      </c>
    </row>
    <row r="562" spans="1:13" ht="18.75">
      <c r="A562" s="297">
        <v>36</v>
      </c>
      <c r="B562" s="729"/>
      <c r="C562" s="298" t="s">
        <v>2520</v>
      </c>
      <c r="D562" s="298" t="s">
        <v>2521</v>
      </c>
      <c r="E562" s="298">
        <v>3600</v>
      </c>
      <c r="F562" s="298"/>
      <c r="G562" s="298"/>
      <c r="H562" s="298"/>
      <c r="I562" s="298"/>
      <c r="J562" s="298"/>
      <c r="K562" s="298">
        <v>432</v>
      </c>
      <c r="L562" s="298">
        <v>5368</v>
      </c>
      <c r="M562" s="298" t="s">
        <v>2817</v>
      </c>
    </row>
    <row r="563" spans="1:13" ht="18.75">
      <c r="A563" s="297">
        <v>37</v>
      </c>
      <c r="B563" s="729"/>
      <c r="C563" s="298" t="s">
        <v>2524</v>
      </c>
      <c r="D563" s="298" t="s">
        <v>2525</v>
      </c>
      <c r="E563" s="298">
        <v>3600</v>
      </c>
      <c r="F563" s="298"/>
      <c r="G563" s="298"/>
      <c r="H563" s="298"/>
      <c r="I563" s="298"/>
      <c r="J563" s="298"/>
      <c r="K563" s="298">
        <v>432</v>
      </c>
      <c r="L563" s="298">
        <v>5375</v>
      </c>
      <c r="M563" s="298"/>
    </row>
    <row r="564" spans="1:13" ht="18.75">
      <c r="A564" s="297">
        <v>38</v>
      </c>
      <c r="B564" s="729"/>
      <c r="C564" s="298" t="s">
        <v>2528</v>
      </c>
      <c r="D564" s="279" t="s">
        <v>2529</v>
      </c>
      <c r="E564" s="298">
        <v>3600</v>
      </c>
      <c r="F564" s="298"/>
      <c r="G564" s="298"/>
      <c r="H564" s="298"/>
      <c r="I564" s="298"/>
      <c r="J564" s="298"/>
      <c r="K564" s="298">
        <v>432</v>
      </c>
      <c r="L564" s="298">
        <v>5374</v>
      </c>
      <c r="M564" s="298"/>
    </row>
    <row r="565" spans="1:13" ht="18.75">
      <c r="A565" s="297">
        <v>39</v>
      </c>
      <c r="B565" s="729"/>
      <c r="C565" s="279" t="s">
        <v>2820</v>
      </c>
      <c r="D565" s="298" t="s">
        <v>640</v>
      </c>
      <c r="E565" s="298">
        <v>12000</v>
      </c>
      <c r="F565" s="298">
        <v>6240</v>
      </c>
      <c r="G565" s="298"/>
      <c r="H565" s="298"/>
      <c r="I565" s="298"/>
      <c r="J565" s="298"/>
      <c r="K565" s="298"/>
      <c r="L565" s="298">
        <v>5915</v>
      </c>
      <c r="M565" s="298"/>
    </row>
    <row r="566" spans="1:13" ht="18.75">
      <c r="A566" s="297">
        <v>40</v>
      </c>
      <c r="B566" s="729"/>
      <c r="C566" s="298" t="s">
        <v>2531</v>
      </c>
      <c r="D566" s="298" t="s">
        <v>2532</v>
      </c>
      <c r="E566" s="298">
        <v>3600</v>
      </c>
      <c r="F566" s="298"/>
      <c r="G566" s="298"/>
      <c r="H566" s="298"/>
      <c r="I566" s="298"/>
      <c r="J566" s="298"/>
      <c r="K566" s="298">
        <v>432</v>
      </c>
      <c r="L566" s="298">
        <v>5256</v>
      </c>
      <c r="M566" s="298"/>
    </row>
    <row r="567" spans="1:13" ht="18.75">
      <c r="A567" s="297">
        <v>41</v>
      </c>
      <c r="B567" s="729"/>
      <c r="C567" s="298" t="s">
        <v>2534</v>
      </c>
      <c r="D567" s="298" t="s">
        <v>159</v>
      </c>
      <c r="E567" s="298">
        <v>3600</v>
      </c>
      <c r="F567" s="298"/>
      <c r="G567" s="298"/>
      <c r="H567" s="298"/>
      <c r="I567" s="298"/>
      <c r="J567" s="298"/>
      <c r="K567" s="298">
        <v>432</v>
      </c>
      <c r="L567" s="298">
        <v>3465</v>
      </c>
      <c r="M567" s="298"/>
    </row>
    <row r="568" spans="1:13" ht="18.75">
      <c r="A568" s="297">
        <v>42</v>
      </c>
      <c r="B568" s="729"/>
      <c r="C568" s="298" t="s">
        <v>2536</v>
      </c>
      <c r="D568" s="298" t="s">
        <v>2130</v>
      </c>
      <c r="E568" s="298">
        <v>3600</v>
      </c>
      <c r="F568" s="298"/>
      <c r="G568" s="298"/>
      <c r="H568" s="298"/>
      <c r="I568" s="298"/>
      <c r="J568" s="298"/>
      <c r="K568" s="298">
        <v>432</v>
      </c>
      <c r="L568" s="298">
        <v>5968</v>
      </c>
      <c r="M568" s="298"/>
    </row>
    <row r="569" spans="1:13" ht="37.5">
      <c r="A569" s="257" t="s">
        <v>5077</v>
      </c>
      <c r="B569" s="258" t="s">
        <v>2235</v>
      </c>
      <c r="C569" s="257" t="s">
        <v>2539</v>
      </c>
      <c r="D569" s="257" t="s">
        <v>1604</v>
      </c>
      <c r="E569" s="257">
        <v>9375</v>
      </c>
      <c r="F569" s="265" t="s">
        <v>104</v>
      </c>
      <c r="G569" s="265">
        <v>4218</v>
      </c>
      <c r="H569" s="265" t="s">
        <v>104</v>
      </c>
      <c r="I569" s="265" t="s">
        <v>104</v>
      </c>
      <c r="J569" s="265">
        <v>7000</v>
      </c>
      <c r="K569" s="265">
        <v>1125</v>
      </c>
      <c r="L569" s="257">
        <v>5203</v>
      </c>
      <c r="M569" s="730" t="s">
        <v>2821</v>
      </c>
    </row>
    <row r="570" spans="1:13" ht="18.75">
      <c r="A570" s="257">
        <v>2</v>
      </c>
      <c r="B570" s="257"/>
      <c r="C570" s="257" t="s">
        <v>2543</v>
      </c>
      <c r="D570" s="257" t="s">
        <v>2544</v>
      </c>
      <c r="E570" s="257">
        <v>9375</v>
      </c>
      <c r="F570" s="265" t="s">
        <v>104</v>
      </c>
      <c r="G570" s="265">
        <v>4218</v>
      </c>
      <c r="H570" s="265" t="s">
        <v>104</v>
      </c>
      <c r="I570" s="265" t="s">
        <v>104</v>
      </c>
      <c r="J570" s="265">
        <v>13000</v>
      </c>
      <c r="K570" s="265">
        <v>1125</v>
      </c>
      <c r="L570" s="257">
        <v>3513</v>
      </c>
      <c r="M570" s="730"/>
    </row>
    <row r="571" spans="1:13" ht="18.75">
      <c r="A571" s="257">
        <v>3</v>
      </c>
      <c r="B571" s="257"/>
      <c r="C571" s="257" t="s">
        <v>2547</v>
      </c>
      <c r="D571" s="257" t="s">
        <v>2548</v>
      </c>
      <c r="E571" s="257">
        <v>6200</v>
      </c>
      <c r="F571" s="265" t="s">
        <v>104</v>
      </c>
      <c r="G571" s="265">
        <v>2790</v>
      </c>
      <c r="H571" s="265" t="s">
        <v>104</v>
      </c>
      <c r="I571" s="265" t="s">
        <v>104</v>
      </c>
      <c r="J571" s="265">
        <v>7000</v>
      </c>
      <c r="K571" s="265">
        <v>744</v>
      </c>
      <c r="L571" s="257">
        <v>5197</v>
      </c>
      <c r="M571" s="730"/>
    </row>
    <row r="572" spans="1:13" ht="18.75">
      <c r="A572" s="257">
        <v>4</v>
      </c>
      <c r="B572" s="257"/>
      <c r="C572" s="257" t="s">
        <v>2551</v>
      </c>
      <c r="D572" s="257" t="s">
        <v>2552</v>
      </c>
      <c r="E572" s="257">
        <v>11500</v>
      </c>
      <c r="F572" s="265" t="s">
        <v>104</v>
      </c>
      <c r="G572" s="265">
        <v>0</v>
      </c>
      <c r="H572" s="265" t="s">
        <v>104</v>
      </c>
      <c r="I572" s="265" t="s">
        <v>104</v>
      </c>
      <c r="J572" s="265">
        <v>0</v>
      </c>
      <c r="K572" s="265">
        <v>0</v>
      </c>
      <c r="L572" s="257">
        <v>37271</v>
      </c>
      <c r="M572" s="730"/>
    </row>
    <row r="573" spans="1:13" ht="18.75">
      <c r="A573" s="257">
        <v>5</v>
      </c>
      <c r="B573" s="257"/>
      <c r="C573" s="257" t="s">
        <v>2555</v>
      </c>
      <c r="D573" s="257" t="s">
        <v>2552</v>
      </c>
      <c r="E573" s="257">
        <v>13000</v>
      </c>
      <c r="F573" s="265" t="s">
        <v>104</v>
      </c>
      <c r="G573" s="265">
        <v>0</v>
      </c>
      <c r="H573" s="265" t="s">
        <v>104</v>
      </c>
      <c r="I573" s="265" t="s">
        <v>104</v>
      </c>
      <c r="J573" s="265">
        <v>0</v>
      </c>
      <c r="K573" s="265">
        <v>0</v>
      </c>
      <c r="L573" s="257">
        <v>5180</v>
      </c>
      <c r="M573" s="730"/>
    </row>
    <row r="574" spans="1:13" ht="18.75">
      <c r="A574" s="257">
        <v>6</v>
      </c>
      <c r="B574" s="257"/>
      <c r="C574" s="257" t="s">
        <v>2559</v>
      </c>
      <c r="D574" s="257" t="s">
        <v>2552</v>
      </c>
      <c r="E574" s="257">
        <v>5000</v>
      </c>
      <c r="F574" s="265" t="s">
        <v>104</v>
      </c>
      <c r="G574" s="265">
        <v>0</v>
      </c>
      <c r="H574" s="265" t="s">
        <v>104</v>
      </c>
      <c r="I574" s="265" t="s">
        <v>104</v>
      </c>
      <c r="J574" s="265">
        <v>0</v>
      </c>
      <c r="K574" s="265">
        <v>0</v>
      </c>
      <c r="L574" s="257">
        <v>4480</v>
      </c>
      <c r="M574" s="730"/>
    </row>
    <row r="575" spans="1:13" ht="18.75">
      <c r="A575" s="257">
        <v>7</v>
      </c>
      <c r="B575" s="257"/>
      <c r="C575" s="257" t="s">
        <v>2562</v>
      </c>
      <c r="D575" s="257" t="s">
        <v>2552</v>
      </c>
      <c r="E575" s="257">
        <v>19000</v>
      </c>
      <c r="F575" s="265" t="s">
        <v>104</v>
      </c>
      <c r="G575" s="265">
        <v>2250</v>
      </c>
      <c r="H575" s="265" t="s">
        <v>104</v>
      </c>
      <c r="I575" s="265" t="s">
        <v>104</v>
      </c>
      <c r="J575" s="265">
        <v>4000</v>
      </c>
      <c r="K575" s="265">
        <v>600</v>
      </c>
      <c r="L575" s="257">
        <v>5791</v>
      </c>
      <c r="M575" s="730"/>
    </row>
    <row r="576" spans="1:13" ht="18.75">
      <c r="A576" s="257">
        <v>8</v>
      </c>
      <c r="B576" s="257"/>
      <c r="C576" s="257" t="s">
        <v>2565</v>
      </c>
      <c r="D576" s="257" t="s">
        <v>2552</v>
      </c>
      <c r="E576" s="257">
        <v>16000</v>
      </c>
      <c r="F576" s="265" t="s">
        <v>104</v>
      </c>
      <c r="G576" s="265" t="s">
        <v>104</v>
      </c>
      <c r="H576" s="265" t="s">
        <v>104</v>
      </c>
      <c r="I576" s="265" t="s">
        <v>104</v>
      </c>
      <c r="J576" s="265" t="s">
        <v>104</v>
      </c>
      <c r="K576" s="265" t="s">
        <v>104</v>
      </c>
      <c r="L576" s="257">
        <v>10797</v>
      </c>
      <c r="M576" s="730"/>
    </row>
    <row r="577" spans="1:13" ht="18.75">
      <c r="A577" s="257">
        <v>9</v>
      </c>
      <c r="B577" s="257"/>
      <c r="C577" s="257" t="s">
        <v>2568</v>
      </c>
      <c r="D577" s="257" t="s">
        <v>2552</v>
      </c>
      <c r="E577" s="257">
        <v>11500</v>
      </c>
      <c r="F577" s="265" t="s">
        <v>104</v>
      </c>
      <c r="G577" s="265" t="s">
        <v>104</v>
      </c>
      <c r="H577" s="265" t="s">
        <v>104</v>
      </c>
      <c r="I577" s="265" t="s">
        <v>104</v>
      </c>
      <c r="J577" s="265" t="s">
        <v>104</v>
      </c>
      <c r="K577" s="265" t="s">
        <v>104</v>
      </c>
      <c r="L577" s="257">
        <v>30700</v>
      </c>
      <c r="M577" s="730"/>
    </row>
    <row r="578" spans="1:13" ht="18.75">
      <c r="A578" s="257">
        <v>10</v>
      </c>
      <c r="B578" s="257"/>
      <c r="C578" s="257" t="s">
        <v>2571</v>
      </c>
      <c r="D578" s="257" t="s">
        <v>2552</v>
      </c>
      <c r="E578" s="257">
        <v>13000</v>
      </c>
      <c r="F578" s="265" t="s">
        <v>104</v>
      </c>
      <c r="G578" s="265" t="s">
        <v>104</v>
      </c>
      <c r="H578" s="265" t="s">
        <v>104</v>
      </c>
      <c r="I578" s="265" t="s">
        <v>104</v>
      </c>
      <c r="J578" s="265" t="s">
        <v>104</v>
      </c>
      <c r="K578" s="265" t="s">
        <v>104</v>
      </c>
      <c r="L578" s="265" t="s">
        <v>104</v>
      </c>
      <c r="M578" s="730"/>
    </row>
    <row r="579" spans="1:13" ht="18.75">
      <c r="A579" s="257">
        <v>11</v>
      </c>
      <c r="B579" s="257"/>
      <c r="C579" s="257" t="s">
        <v>2575</v>
      </c>
      <c r="D579" s="257" t="s">
        <v>2552</v>
      </c>
      <c r="E579" s="257">
        <v>11000</v>
      </c>
      <c r="F579" s="265" t="s">
        <v>104</v>
      </c>
      <c r="G579" s="265" t="s">
        <v>104</v>
      </c>
      <c r="H579" s="265" t="s">
        <v>104</v>
      </c>
      <c r="I579" s="265" t="s">
        <v>104</v>
      </c>
      <c r="J579" s="265">
        <v>2000</v>
      </c>
      <c r="K579" s="265" t="s">
        <v>104</v>
      </c>
      <c r="L579" s="265" t="s">
        <v>104</v>
      </c>
      <c r="M579" s="730"/>
    </row>
    <row r="580" spans="1:13" ht="18.75">
      <c r="A580" s="257">
        <v>12</v>
      </c>
      <c r="B580" s="257"/>
      <c r="C580" s="257" t="s">
        <v>2578</v>
      </c>
      <c r="D580" s="257" t="s">
        <v>2552</v>
      </c>
      <c r="E580" s="257">
        <v>8000</v>
      </c>
      <c r="F580" s="265" t="s">
        <v>104</v>
      </c>
      <c r="G580" s="265" t="s">
        <v>104</v>
      </c>
      <c r="H580" s="265" t="s">
        <v>104</v>
      </c>
      <c r="I580" s="265" t="s">
        <v>104</v>
      </c>
      <c r="J580" s="265" t="s">
        <v>104</v>
      </c>
      <c r="K580" s="265" t="s">
        <v>104</v>
      </c>
      <c r="L580" s="265" t="s">
        <v>104</v>
      </c>
      <c r="M580" s="730"/>
    </row>
    <row r="581" spans="1:13" ht="18.75">
      <c r="A581" s="257">
        <v>13</v>
      </c>
      <c r="B581" s="257"/>
      <c r="C581" s="257" t="s">
        <v>2581</v>
      </c>
      <c r="D581" s="257" t="s">
        <v>2552</v>
      </c>
      <c r="E581" s="257">
        <v>7500</v>
      </c>
      <c r="F581" s="265" t="s">
        <v>104</v>
      </c>
      <c r="G581" s="265" t="s">
        <v>104</v>
      </c>
      <c r="H581" s="265" t="s">
        <v>104</v>
      </c>
      <c r="I581" s="265" t="s">
        <v>104</v>
      </c>
      <c r="J581" s="265" t="s">
        <v>104</v>
      </c>
      <c r="K581" s="265" t="s">
        <v>104</v>
      </c>
      <c r="L581" s="265" t="s">
        <v>104</v>
      </c>
      <c r="M581" s="730"/>
    </row>
    <row r="582" spans="1:13" ht="18.75">
      <c r="A582" s="257">
        <v>14</v>
      </c>
      <c r="B582" s="257"/>
      <c r="C582" s="257" t="s">
        <v>2583</v>
      </c>
      <c r="D582" s="257" t="s">
        <v>2552</v>
      </c>
      <c r="E582" s="257">
        <v>7500</v>
      </c>
      <c r="F582" s="265" t="s">
        <v>104</v>
      </c>
      <c r="G582" s="265" t="s">
        <v>104</v>
      </c>
      <c r="H582" s="265" t="s">
        <v>104</v>
      </c>
      <c r="I582" s="265" t="s">
        <v>104</v>
      </c>
      <c r="J582" s="265" t="s">
        <v>104</v>
      </c>
      <c r="K582" s="265" t="s">
        <v>104</v>
      </c>
      <c r="L582" s="265" t="s">
        <v>104</v>
      </c>
      <c r="M582" s="730"/>
    </row>
    <row r="583" spans="1:13" ht="18.75">
      <c r="A583" s="257">
        <v>15</v>
      </c>
      <c r="B583" s="257"/>
      <c r="C583" s="257" t="s">
        <v>2585</v>
      </c>
      <c r="D583" s="257" t="s">
        <v>2552</v>
      </c>
      <c r="E583" s="257">
        <v>8000</v>
      </c>
      <c r="F583" s="265" t="s">
        <v>104</v>
      </c>
      <c r="G583" s="265" t="s">
        <v>104</v>
      </c>
      <c r="H583" s="265" t="s">
        <v>104</v>
      </c>
      <c r="I583" s="265" t="s">
        <v>104</v>
      </c>
      <c r="J583" s="265" t="s">
        <v>104</v>
      </c>
      <c r="K583" s="265" t="s">
        <v>104</v>
      </c>
      <c r="L583" s="265" t="s">
        <v>104</v>
      </c>
      <c r="M583" s="730"/>
    </row>
    <row r="584" spans="1:13" ht="18.75">
      <c r="A584" s="257">
        <v>16</v>
      </c>
      <c r="B584" s="257"/>
      <c r="C584" s="257" t="s">
        <v>2588</v>
      </c>
      <c r="D584" s="257" t="s">
        <v>2552</v>
      </c>
      <c r="E584" s="257">
        <v>7500</v>
      </c>
      <c r="F584" s="265" t="s">
        <v>104</v>
      </c>
      <c r="G584" s="265" t="s">
        <v>104</v>
      </c>
      <c r="H584" s="265" t="s">
        <v>104</v>
      </c>
      <c r="I584" s="265" t="s">
        <v>104</v>
      </c>
      <c r="J584" s="265" t="s">
        <v>104</v>
      </c>
      <c r="K584" s="265" t="s">
        <v>104</v>
      </c>
      <c r="L584" s="265" t="s">
        <v>104</v>
      </c>
      <c r="M584" s="730"/>
    </row>
    <row r="585" spans="1:13" ht="18.75">
      <c r="A585" s="257">
        <v>17</v>
      </c>
      <c r="B585" s="257"/>
      <c r="C585" s="257" t="s">
        <v>2590</v>
      </c>
      <c r="D585" s="257" t="s">
        <v>2552</v>
      </c>
      <c r="E585" s="257">
        <v>7500</v>
      </c>
      <c r="F585" s="265" t="s">
        <v>104</v>
      </c>
      <c r="G585" s="265" t="s">
        <v>104</v>
      </c>
      <c r="H585" s="265" t="s">
        <v>104</v>
      </c>
      <c r="I585" s="265" t="s">
        <v>104</v>
      </c>
      <c r="J585" s="265" t="s">
        <v>104</v>
      </c>
      <c r="K585" s="265" t="s">
        <v>104</v>
      </c>
      <c r="L585" s="265" t="s">
        <v>104</v>
      </c>
      <c r="M585" s="730"/>
    </row>
    <row r="586" spans="1:13" ht="18.75">
      <c r="A586" s="257">
        <v>18</v>
      </c>
      <c r="B586" s="257"/>
      <c r="C586" s="257" t="s">
        <v>2593</v>
      </c>
      <c r="D586" s="257" t="s">
        <v>2552</v>
      </c>
      <c r="E586" s="257">
        <v>8000</v>
      </c>
      <c r="F586" s="265" t="s">
        <v>104</v>
      </c>
      <c r="G586" s="265" t="s">
        <v>104</v>
      </c>
      <c r="H586" s="265" t="s">
        <v>104</v>
      </c>
      <c r="I586" s="265" t="s">
        <v>104</v>
      </c>
      <c r="J586" s="265" t="s">
        <v>104</v>
      </c>
      <c r="K586" s="265" t="s">
        <v>104</v>
      </c>
      <c r="L586" s="265" t="s">
        <v>104</v>
      </c>
      <c r="M586" s="730"/>
    </row>
    <row r="587" spans="1:13" ht="18.75">
      <c r="A587" s="257"/>
      <c r="B587" s="257"/>
      <c r="C587" s="257" t="s">
        <v>2596</v>
      </c>
      <c r="D587" s="257" t="s">
        <v>2552</v>
      </c>
      <c r="E587" s="257">
        <v>10000</v>
      </c>
      <c r="F587" s="265" t="s">
        <v>104</v>
      </c>
      <c r="G587" s="265" t="s">
        <v>104</v>
      </c>
      <c r="H587" s="257"/>
      <c r="I587" s="257"/>
      <c r="J587" s="257"/>
      <c r="K587" s="257"/>
      <c r="L587" s="257"/>
      <c r="M587" s="343"/>
    </row>
    <row r="588" spans="1:13" ht="18.75">
      <c r="A588" s="257"/>
      <c r="B588" s="257"/>
      <c r="C588" s="257" t="s">
        <v>2598</v>
      </c>
      <c r="D588" s="257" t="s">
        <v>2552</v>
      </c>
      <c r="E588" s="257">
        <v>12000</v>
      </c>
      <c r="F588" s="265" t="s">
        <v>104</v>
      </c>
      <c r="G588" s="265" t="s">
        <v>104</v>
      </c>
      <c r="H588" s="257"/>
      <c r="I588" s="257"/>
      <c r="J588" s="257"/>
      <c r="K588" s="257"/>
      <c r="L588" s="257"/>
      <c r="M588" s="343"/>
    </row>
    <row r="589" spans="1:13" ht="18.75">
      <c r="A589" s="257"/>
      <c r="B589" s="257"/>
      <c r="C589" s="257" t="s">
        <v>2601</v>
      </c>
      <c r="D589" s="257" t="s">
        <v>2552</v>
      </c>
      <c r="E589" s="257">
        <v>12000</v>
      </c>
      <c r="F589" s="265" t="s">
        <v>104</v>
      </c>
      <c r="G589" s="265" t="s">
        <v>104</v>
      </c>
      <c r="H589" s="257"/>
      <c r="I589" s="257"/>
      <c r="J589" s="257"/>
      <c r="K589" s="257"/>
      <c r="L589" s="257"/>
      <c r="M589" s="343"/>
    </row>
    <row r="590" spans="1:13" ht="18.75">
      <c r="A590" s="257"/>
      <c r="B590" s="257"/>
      <c r="C590" s="257" t="s">
        <v>2603</v>
      </c>
      <c r="D590" s="257" t="s">
        <v>2552</v>
      </c>
      <c r="E590" s="257">
        <v>7500</v>
      </c>
      <c r="F590" s="265" t="s">
        <v>104</v>
      </c>
      <c r="G590" s="265" t="s">
        <v>104</v>
      </c>
      <c r="H590" s="257"/>
      <c r="I590" s="257"/>
      <c r="J590" s="257"/>
      <c r="K590" s="257"/>
      <c r="L590" s="257"/>
      <c r="M590" s="343"/>
    </row>
    <row r="591" spans="1:13" ht="18.75">
      <c r="A591" s="257"/>
      <c r="B591" s="257"/>
      <c r="C591" s="257" t="s">
        <v>2606</v>
      </c>
      <c r="D591" s="257" t="s">
        <v>2552</v>
      </c>
      <c r="E591" s="257">
        <v>7500</v>
      </c>
      <c r="F591" s="265" t="s">
        <v>104</v>
      </c>
      <c r="G591" s="265" t="s">
        <v>104</v>
      </c>
      <c r="H591" s="257"/>
      <c r="I591" s="257"/>
      <c r="J591" s="257"/>
      <c r="K591" s="257"/>
      <c r="L591" s="257"/>
      <c r="M591" s="343"/>
    </row>
    <row r="592" spans="1:13" ht="18.75">
      <c r="A592" s="257"/>
      <c r="B592" s="257"/>
      <c r="C592" s="257" t="s">
        <v>2607</v>
      </c>
      <c r="D592" s="257" t="s">
        <v>2552</v>
      </c>
      <c r="E592" s="257">
        <v>9000</v>
      </c>
      <c r="F592" s="265" t="s">
        <v>104</v>
      </c>
      <c r="G592" s="265" t="s">
        <v>104</v>
      </c>
      <c r="H592" s="257"/>
      <c r="I592" s="257"/>
      <c r="J592" s="257"/>
      <c r="K592" s="257"/>
      <c r="L592" s="257"/>
      <c r="M592" s="343"/>
    </row>
    <row r="593" spans="1:13" ht="18.75">
      <c r="A593" s="257"/>
      <c r="B593" s="257"/>
      <c r="C593" s="257" t="s">
        <v>2610</v>
      </c>
      <c r="D593" s="257" t="s">
        <v>2552</v>
      </c>
      <c r="E593" s="257">
        <v>7500</v>
      </c>
      <c r="F593" s="265" t="s">
        <v>104</v>
      </c>
      <c r="G593" s="265" t="s">
        <v>104</v>
      </c>
      <c r="H593" s="257"/>
      <c r="I593" s="257"/>
      <c r="J593" s="257"/>
      <c r="K593" s="257"/>
      <c r="L593" s="257"/>
      <c r="M593" s="343"/>
    </row>
    <row r="594" spans="1:13" ht="18.75">
      <c r="A594" s="257">
        <v>21</v>
      </c>
      <c r="B594" s="731" t="s">
        <v>2809</v>
      </c>
      <c r="C594" s="732" t="s">
        <v>2616</v>
      </c>
      <c r="D594" s="733" t="s">
        <v>2617</v>
      </c>
      <c r="E594" s="734">
        <v>7500</v>
      </c>
      <c r="F594" s="734"/>
      <c r="G594" s="734"/>
      <c r="H594" s="734"/>
      <c r="I594" s="734"/>
      <c r="J594" s="734">
        <v>12500</v>
      </c>
      <c r="K594" s="734">
        <v>900</v>
      </c>
      <c r="L594" s="732" t="s">
        <v>2822</v>
      </c>
      <c r="M594" s="734"/>
    </row>
    <row r="595" spans="1:13" ht="18.75">
      <c r="A595" s="257"/>
      <c r="B595" s="731"/>
      <c r="C595" s="732"/>
      <c r="D595" s="733"/>
      <c r="E595" s="734"/>
      <c r="F595" s="734"/>
      <c r="G595" s="734"/>
      <c r="H595" s="734"/>
      <c r="I595" s="734"/>
      <c r="J595" s="734"/>
      <c r="K595" s="734"/>
      <c r="L595" s="732"/>
      <c r="M595" s="734"/>
    </row>
    <row r="596" spans="1:13" ht="18.75">
      <c r="A596" s="257"/>
      <c r="B596" s="301"/>
      <c r="C596" s="302" t="s">
        <v>2618</v>
      </c>
      <c r="D596" s="287" t="s">
        <v>640</v>
      </c>
      <c r="E596" s="303">
        <v>7500</v>
      </c>
      <c r="F596" s="303">
        <v>1000</v>
      </c>
      <c r="G596" s="303">
        <v>1000</v>
      </c>
      <c r="H596" s="303"/>
      <c r="I596" s="303"/>
      <c r="J596" s="303">
        <v>12500</v>
      </c>
      <c r="K596" s="303">
        <v>900</v>
      </c>
      <c r="L596" s="303">
        <v>5423</v>
      </c>
      <c r="M596" s="302" t="s">
        <v>2823</v>
      </c>
    </row>
    <row r="597" spans="1:13" ht="18.75">
      <c r="A597" s="257"/>
      <c r="B597" s="301"/>
      <c r="C597" s="302" t="s">
        <v>2620</v>
      </c>
      <c r="D597" s="287" t="s">
        <v>580</v>
      </c>
      <c r="E597" s="303">
        <v>6500</v>
      </c>
      <c r="F597" s="303" t="s">
        <v>2824</v>
      </c>
      <c r="G597" s="303">
        <v>1500</v>
      </c>
      <c r="H597" s="303"/>
      <c r="I597" s="303"/>
      <c r="J597" s="303"/>
      <c r="K597" s="303"/>
      <c r="L597" s="303">
        <v>2144</v>
      </c>
      <c r="M597" s="302" t="s">
        <v>2825</v>
      </c>
    </row>
    <row r="598" spans="1:13" ht="18.75">
      <c r="A598" s="257"/>
      <c r="B598" s="301"/>
      <c r="C598" s="302" t="s">
        <v>2622</v>
      </c>
      <c r="D598" s="287" t="s">
        <v>623</v>
      </c>
      <c r="E598" s="303">
        <v>4500</v>
      </c>
      <c r="F598" s="303"/>
      <c r="G598" s="303">
        <v>1000</v>
      </c>
      <c r="H598" s="303"/>
      <c r="I598" s="303"/>
      <c r="J598" s="303">
        <v>3500</v>
      </c>
      <c r="K598" s="303">
        <v>540</v>
      </c>
      <c r="L598" s="303">
        <v>3900</v>
      </c>
      <c r="M598" s="302" t="s">
        <v>2817</v>
      </c>
    </row>
    <row r="599" spans="1:13" ht="18.75">
      <c r="A599" s="257"/>
      <c r="B599" s="301"/>
      <c r="C599" s="302" t="s">
        <v>2624</v>
      </c>
      <c r="D599" s="287" t="s">
        <v>1190</v>
      </c>
      <c r="E599" s="303">
        <v>5500</v>
      </c>
      <c r="F599" s="303"/>
      <c r="G599" s="303"/>
      <c r="H599" s="303"/>
      <c r="I599" s="303"/>
      <c r="J599" s="303">
        <v>6600</v>
      </c>
      <c r="K599" s="303">
        <v>660</v>
      </c>
      <c r="L599" s="303">
        <v>4067</v>
      </c>
      <c r="M599" s="302" t="s">
        <v>2817</v>
      </c>
    </row>
    <row r="600" spans="1:13" ht="18.75">
      <c r="A600" s="257"/>
      <c r="B600" s="301"/>
      <c r="C600" s="302" t="s">
        <v>2625</v>
      </c>
      <c r="D600" s="287" t="s">
        <v>1190</v>
      </c>
      <c r="E600" s="303">
        <v>6500</v>
      </c>
      <c r="F600" s="303"/>
      <c r="G600" s="303"/>
      <c r="H600" s="303"/>
      <c r="I600" s="303"/>
      <c r="J600" s="303">
        <v>6400</v>
      </c>
      <c r="K600" s="303"/>
      <c r="L600" s="303">
        <v>4232</v>
      </c>
      <c r="M600" s="302" t="s">
        <v>2817</v>
      </c>
    </row>
    <row r="601" spans="1:13" ht="18.75">
      <c r="A601" s="257"/>
      <c r="B601" s="301"/>
      <c r="C601" s="302" t="s">
        <v>2626</v>
      </c>
      <c r="D601" s="287" t="s">
        <v>1190</v>
      </c>
      <c r="E601" s="303">
        <v>6500</v>
      </c>
      <c r="F601" s="303"/>
      <c r="G601" s="303"/>
      <c r="H601" s="303"/>
      <c r="I601" s="303"/>
      <c r="J601" s="303">
        <v>5500</v>
      </c>
      <c r="K601" s="303"/>
      <c r="L601" s="303">
        <v>3533</v>
      </c>
      <c r="M601" s="302" t="s">
        <v>2825</v>
      </c>
    </row>
    <row r="602" spans="1:13" ht="18.75">
      <c r="A602" s="257"/>
      <c r="B602" s="301"/>
      <c r="C602" s="302" t="s">
        <v>2627</v>
      </c>
      <c r="D602" s="287" t="s">
        <v>2628</v>
      </c>
      <c r="E602" s="303">
        <v>6500</v>
      </c>
      <c r="F602" s="303"/>
      <c r="G602" s="303"/>
      <c r="H602" s="303"/>
      <c r="I602" s="303"/>
      <c r="J602" s="303">
        <v>2500</v>
      </c>
      <c r="K602" s="303"/>
      <c r="L602" s="303">
        <v>2403</v>
      </c>
      <c r="M602" s="302" t="s">
        <v>2825</v>
      </c>
    </row>
    <row r="603" spans="1:13" ht="18.75">
      <c r="A603" s="257"/>
      <c r="B603" s="301"/>
      <c r="C603" s="302" t="s">
        <v>2630</v>
      </c>
      <c r="D603" s="287" t="s">
        <v>623</v>
      </c>
      <c r="E603" s="303">
        <v>6500</v>
      </c>
      <c r="F603" s="303"/>
      <c r="G603" s="303"/>
      <c r="H603" s="303"/>
      <c r="I603" s="303"/>
      <c r="J603" s="303">
        <v>3500</v>
      </c>
      <c r="K603" s="303"/>
      <c r="L603" s="303">
        <v>3902</v>
      </c>
      <c r="M603" s="302" t="s">
        <v>2825</v>
      </c>
    </row>
    <row r="604" spans="1:13" ht="18.75">
      <c r="A604" s="257"/>
      <c r="B604" s="301"/>
      <c r="C604" s="302" t="s">
        <v>2632</v>
      </c>
      <c r="D604" s="287" t="s">
        <v>1190</v>
      </c>
      <c r="E604" s="303">
        <v>6500</v>
      </c>
      <c r="F604" s="303"/>
      <c r="G604" s="303"/>
      <c r="H604" s="303"/>
      <c r="I604" s="303"/>
      <c r="J604" s="303">
        <v>3500</v>
      </c>
      <c r="K604" s="303"/>
      <c r="L604" s="303">
        <v>3600</v>
      </c>
      <c r="M604" s="302" t="s">
        <v>2825</v>
      </c>
    </row>
    <row r="605" spans="1:13" ht="18.75">
      <c r="A605" s="257"/>
      <c r="B605" s="301"/>
      <c r="C605" s="302" t="s">
        <v>2826</v>
      </c>
      <c r="D605" s="287" t="s">
        <v>580</v>
      </c>
      <c r="E605" s="303">
        <v>6500</v>
      </c>
      <c r="F605" s="303"/>
      <c r="G605" s="303"/>
      <c r="H605" s="303"/>
      <c r="I605" s="303"/>
      <c r="J605" s="303">
        <v>100</v>
      </c>
      <c r="K605" s="303"/>
      <c r="L605" s="303">
        <v>5469</v>
      </c>
      <c r="M605" s="302" t="s">
        <v>2825</v>
      </c>
    </row>
    <row r="606" spans="1:13" ht="18.75">
      <c r="A606" s="257"/>
      <c r="B606" s="301"/>
      <c r="C606" s="302" t="s">
        <v>2635</v>
      </c>
      <c r="D606" s="287" t="s">
        <v>1190</v>
      </c>
      <c r="E606" s="303">
        <v>5500</v>
      </c>
      <c r="F606" s="303"/>
      <c r="G606" s="303"/>
      <c r="H606" s="303"/>
      <c r="I606" s="303"/>
      <c r="J606" s="303">
        <v>4500</v>
      </c>
      <c r="K606" s="303">
        <v>660</v>
      </c>
      <c r="L606" s="303">
        <v>1310</v>
      </c>
      <c r="M606" s="302" t="s">
        <v>2825</v>
      </c>
    </row>
    <row r="607" spans="1:13" ht="18.75">
      <c r="A607" s="257"/>
      <c r="B607" s="301"/>
      <c r="C607" s="302" t="s">
        <v>2636</v>
      </c>
      <c r="D607" s="287" t="s">
        <v>1190</v>
      </c>
      <c r="E607" s="303">
        <v>6500</v>
      </c>
      <c r="F607" s="303"/>
      <c r="G607" s="303"/>
      <c r="H607" s="303"/>
      <c r="I607" s="303"/>
      <c r="J607" s="303">
        <v>3500</v>
      </c>
      <c r="K607" s="303"/>
      <c r="L607" s="303">
        <v>5021</v>
      </c>
      <c r="M607" s="302" t="s">
        <v>2825</v>
      </c>
    </row>
    <row r="608" spans="1:13" ht="18.75">
      <c r="A608" s="257"/>
      <c r="B608" s="301"/>
      <c r="C608" s="302" t="s">
        <v>2638</v>
      </c>
      <c r="D608" s="287" t="s">
        <v>580</v>
      </c>
      <c r="E608" s="303">
        <v>4500</v>
      </c>
      <c r="F608" s="303"/>
      <c r="G608" s="303"/>
      <c r="H608" s="303"/>
      <c r="I608" s="303"/>
      <c r="J608" s="303">
        <v>2500</v>
      </c>
      <c r="K608" s="303">
        <v>540</v>
      </c>
      <c r="L608" s="303">
        <v>5017</v>
      </c>
      <c r="M608" s="302" t="s">
        <v>2825</v>
      </c>
    </row>
    <row r="609" spans="1:13" ht="18.75">
      <c r="A609" s="257"/>
      <c r="B609" s="301"/>
      <c r="C609" s="302" t="s">
        <v>2640</v>
      </c>
      <c r="D609" s="287" t="s">
        <v>623</v>
      </c>
      <c r="E609" s="303">
        <v>6500</v>
      </c>
      <c r="F609" s="303"/>
      <c r="G609" s="303"/>
      <c r="H609" s="303"/>
      <c r="I609" s="303"/>
      <c r="J609" s="303">
        <v>500</v>
      </c>
      <c r="K609" s="303"/>
      <c r="L609" s="303">
        <v>663</v>
      </c>
      <c r="M609" s="302" t="s">
        <v>2825</v>
      </c>
    </row>
    <row r="610" spans="1:13" ht="18.75">
      <c r="A610" s="257"/>
      <c r="B610" s="301"/>
      <c r="C610" s="302" t="s">
        <v>2642</v>
      </c>
      <c r="D610" s="287" t="s">
        <v>158</v>
      </c>
      <c r="E610" s="303">
        <v>6500</v>
      </c>
      <c r="F610" s="303"/>
      <c r="G610" s="303"/>
      <c r="H610" s="303"/>
      <c r="I610" s="303"/>
      <c r="J610" s="303">
        <v>100</v>
      </c>
      <c r="K610" s="303"/>
      <c r="L610" s="303">
        <v>5429</v>
      </c>
      <c r="M610" s="302" t="s">
        <v>2825</v>
      </c>
    </row>
    <row r="611" spans="1:13" ht="18.75">
      <c r="A611" s="257"/>
      <c r="B611" s="301"/>
      <c r="C611" s="302" t="s">
        <v>2644</v>
      </c>
      <c r="D611" s="287" t="s">
        <v>1190</v>
      </c>
      <c r="E611" s="303">
        <v>6500</v>
      </c>
      <c r="F611" s="303"/>
      <c r="G611" s="303"/>
      <c r="H611" s="303"/>
      <c r="I611" s="303"/>
      <c r="J611" s="303">
        <v>4500</v>
      </c>
      <c r="K611" s="303"/>
      <c r="L611" s="303">
        <v>5428</v>
      </c>
      <c r="M611" s="302" t="s">
        <v>2825</v>
      </c>
    </row>
    <row r="612" spans="1:13" ht="18.75">
      <c r="A612" s="257"/>
      <c r="B612" s="301"/>
      <c r="C612" s="302" t="s">
        <v>2646</v>
      </c>
      <c r="D612" s="287" t="s">
        <v>580</v>
      </c>
      <c r="E612" s="303">
        <v>4500</v>
      </c>
      <c r="F612" s="303"/>
      <c r="G612" s="303"/>
      <c r="H612" s="303"/>
      <c r="I612" s="303"/>
      <c r="J612" s="303">
        <v>2500</v>
      </c>
      <c r="K612" s="303">
        <v>540</v>
      </c>
      <c r="L612" s="303">
        <v>5430</v>
      </c>
      <c r="M612" s="302" t="s">
        <v>2825</v>
      </c>
    </row>
    <row r="613" spans="1:13" ht="18.75">
      <c r="A613" s="257"/>
      <c r="B613" s="301"/>
      <c r="C613" s="302" t="s">
        <v>2647</v>
      </c>
      <c r="D613" s="287" t="s">
        <v>580</v>
      </c>
      <c r="E613" s="303">
        <v>6500</v>
      </c>
      <c r="F613" s="303"/>
      <c r="G613" s="303"/>
      <c r="H613" s="303"/>
      <c r="I613" s="303"/>
      <c r="J613" s="303">
        <v>500</v>
      </c>
      <c r="K613" s="303"/>
      <c r="L613" s="303">
        <v>5434</v>
      </c>
      <c r="M613" s="302" t="s">
        <v>2825</v>
      </c>
    </row>
    <row r="614" spans="1:13" ht="18.75">
      <c r="A614" s="257"/>
      <c r="B614" s="301"/>
      <c r="C614" s="302" t="s">
        <v>2648</v>
      </c>
      <c r="D614" s="287" t="s">
        <v>580</v>
      </c>
      <c r="E614" s="303">
        <v>3500</v>
      </c>
      <c r="F614" s="303"/>
      <c r="G614" s="303"/>
      <c r="H614" s="303"/>
      <c r="I614" s="303"/>
      <c r="J614" s="303"/>
      <c r="K614" s="303">
        <v>420</v>
      </c>
      <c r="L614" s="303">
        <v>5433</v>
      </c>
      <c r="M614" s="302" t="s">
        <v>2825</v>
      </c>
    </row>
    <row r="615" spans="1:13" ht="18.75">
      <c r="A615" s="257"/>
      <c r="B615" s="301"/>
      <c r="C615" s="302" t="s">
        <v>2651</v>
      </c>
      <c r="D615" s="287" t="s">
        <v>580</v>
      </c>
      <c r="E615" s="303">
        <v>6500</v>
      </c>
      <c r="F615" s="303"/>
      <c r="G615" s="303"/>
      <c r="H615" s="303"/>
      <c r="I615" s="303"/>
      <c r="J615" s="303">
        <v>100</v>
      </c>
      <c r="K615" s="303"/>
      <c r="L615" s="303">
        <v>5467</v>
      </c>
      <c r="M615" s="302" t="s">
        <v>2825</v>
      </c>
    </row>
    <row r="616" spans="1:13" ht="18.75">
      <c r="A616" s="257"/>
      <c r="B616" s="301"/>
      <c r="C616" s="302" t="s">
        <v>2653</v>
      </c>
      <c r="D616" s="287" t="s">
        <v>580</v>
      </c>
      <c r="E616" s="303">
        <v>6500</v>
      </c>
      <c r="F616" s="303"/>
      <c r="G616" s="303"/>
      <c r="H616" s="303"/>
      <c r="I616" s="303"/>
      <c r="J616" s="303">
        <v>500</v>
      </c>
      <c r="K616" s="303"/>
      <c r="L616" s="303">
        <v>5466</v>
      </c>
      <c r="M616" s="302" t="s">
        <v>2825</v>
      </c>
    </row>
    <row r="617" spans="1:13" ht="18.75">
      <c r="A617" s="257"/>
      <c r="B617" s="301"/>
      <c r="C617" s="302" t="s">
        <v>2655</v>
      </c>
      <c r="D617" s="287" t="s">
        <v>580</v>
      </c>
      <c r="E617" s="303">
        <v>6500</v>
      </c>
      <c r="F617" s="303"/>
      <c r="G617" s="303"/>
      <c r="H617" s="303"/>
      <c r="I617" s="303"/>
      <c r="J617" s="303">
        <v>100</v>
      </c>
      <c r="K617" s="303"/>
      <c r="L617" s="303">
        <v>5436</v>
      </c>
      <c r="M617" s="302" t="s">
        <v>2825</v>
      </c>
    </row>
    <row r="618" spans="1:13" ht="18.75">
      <c r="A618" s="257"/>
      <c r="B618" s="301"/>
      <c r="C618" s="302" t="s">
        <v>2656</v>
      </c>
      <c r="D618" s="287" t="s">
        <v>580</v>
      </c>
      <c r="E618" s="303">
        <v>6500</v>
      </c>
      <c r="F618" s="303"/>
      <c r="G618" s="303"/>
      <c r="H618" s="303"/>
      <c r="I618" s="303"/>
      <c r="J618" s="303">
        <v>500</v>
      </c>
      <c r="K618" s="303"/>
      <c r="L618" s="303">
        <v>5437</v>
      </c>
      <c r="M618" s="302" t="s">
        <v>2825</v>
      </c>
    </row>
    <row r="619" spans="1:13" ht="18.75">
      <c r="A619" s="257"/>
      <c r="B619" s="301"/>
      <c r="C619" s="302" t="s">
        <v>2657</v>
      </c>
      <c r="D619" s="287" t="s">
        <v>580</v>
      </c>
      <c r="E619" s="303">
        <v>6500</v>
      </c>
      <c r="F619" s="303"/>
      <c r="G619" s="303"/>
      <c r="H619" s="303"/>
      <c r="I619" s="303"/>
      <c r="J619" s="303">
        <v>500</v>
      </c>
      <c r="K619" s="303"/>
      <c r="L619" s="303">
        <v>5431</v>
      </c>
      <c r="M619" s="302" t="s">
        <v>2825</v>
      </c>
    </row>
    <row r="620" spans="1:13" ht="18.75">
      <c r="A620" s="257"/>
      <c r="B620" s="301"/>
      <c r="C620" s="302" t="s">
        <v>2660</v>
      </c>
      <c r="D620" s="287" t="s">
        <v>580</v>
      </c>
      <c r="E620" s="303">
        <v>6500</v>
      </c>
      <c r="F620" s="303"/>
      <c r="G620" s="303"/>
      <c r="H620" s="303"/>
      <c r="I620" s="303"/>
      <c r="J620" s="303">
        <v>100</v>
      </c>
      <c r="K620" s="303"/>
      <c r="L620" s="303">
        <v>5465</v>
      </c>
      <c r="M620" s="302" t="s">
        <v>2825</v>
      </c>
    </row>
    <row r="621" spans="1:13" ht="18.75">
      <c r="A621" s="257"/>
      <c r="B621" s="301"/>
      <c r="C621" s="302" t="s">
        <v>2662</v>
      </c>
      <c r="D621" s="287" t="s">
        <v>580</v>
      </c>
      <c r="E621" s="303">
        <v>6500</v>
      </c>
      <c r="F621" s="303"/>
      <c r="G621" s="303"/>
      <c r="H621" s="303"/>
      <c r="I621" s="303"/>
      <c r="J621" s="303">
        <v>100</v>
      </c>
      <c r="K621" s="303"/>
      <c r="L621" s="303">
        <v>5432</v>
      </c>
      <c r="M621" s="302" t="s">
        <v>2825</v>
      </c>
    </row>
    <row r="622" spans="1:13" ht="18.75">
      <c r="A622" s="257"/>
      <c r="B622" s="301"/>
      <c r="C622" s="302" t="s">
        <v>2664</v>
      </c>
      <c r="D622" s="287" t="s">
        <v>580</v>
      </c>
      <c r="E622" s="303">
        <v>4500</v>
      </c>
      <c r="F622" s="303"/>
      <c r="G622" s="303"/>
      <c r="H622" s="303"/>
      <c r="I622" s="303"/>
      <c r="J622" s="303">
        <v>2500</v>
      </c>
      <c r="K622" s="303">
        <v>540</v>
      </c>
      <c r="L622" s="303" t="s">
        <v>2827</v>
      </c>
      <c r="M622" s="303"/>
    </row>
    <row r="623" spans="1:13" ht="18.75">
      <c r="A623" s="257"/>
      <c r="B623" s="301"/>
      <c r="C623" s="302" t="s">
        <v>2660</v>
      </c>
      <c r="D623" s="287" t="s">
        <v>580</v>
      </c>
      <c r="E623" s="303">
        <v>6500</v>
      </c>
      <c r="F623" s="303"/>
      <c r="G623" s="303"/>
      <c r="H623" s="303"/>
      <c r="I623" s="303"/>
      <c r="J623" s="303">
        <v>100</v>
      </c>
      <c r="K623" s="303"/>
      <c r="L623" s="303">
        <v>5465</v>
      </c>
      <c r="M623" s="302" t="s">
        <v>2825</v>
      </c>
    </row>
    <row r="624" spans="1:13" ht="18.75">
      <c r="A624" s="257"/>
      <c r="B624" s="301"/>
      <c r="C624" s="302" t="s">
        <v>2662</v>
      </c>
      <c r="D624" s="287" t="s">
        <v>580</v>
      </c>
      <c r="E624" s="303">
        <v>6500</v>
      </c>
      <c r="F624" s="303"/>
      <c r="G624" s="303"/>
      <c r="H624" s="303"/>
      <c r="I624" s="303"/>
      <c r="J624" s="303">
        <v>100</v>
      </c>
      <c r="K624" s="303"/>
      <c r="L624" s="303">
        <v>5432</v>
      </c>
      <c r="M624" s="302" t="s">
        <v>2825</v>
      </c>
    </row>
    <row r="625" spans="1:13" ht="18.75">
      <c r="A625" s="257"/>
      <c r="B625" s="301"/>
      <c r="C625" s="302" t="s">
        <v>2664</v>
      </c>
      <c r="D625" s="287" t="s">
        <v>580</v>
      </c>
      <c r="E625" s="303">
        <v>4500</v>
      </c>
      <c r="F625" s="303"/>
      <c r="G625" s="303"/>
      <c r="H625" s="303"/>
      <c r="I625" s="303"/>
      <c r="J625" s="303">
        <v>2500</v>
      </c>
      <c r="K625" s="303">
        <v>540</v>
      </c>
      <c r="L625" s="303" t="s">
        <v>2827</v>
      </c>
      <c r="M625" s="303"/>
    </row>
    <row r="626" spans="1:13" ht="18.75">
      <c r="A626" s="257"/>
      <c r="B626" s="301"/>
      <c r="C626" s="302" t="s">
        <v>2828</v>
      </c>
      <c r="D626" s="287" t="s">
        <v>159</v>
      </c>
      <c r="E626" s="303">
        <v>3500</v>
      </c>
      <c r="F626" s="303"/>
      <c r="G626" s="303"/>
      <c r="H626" s="303"/>
      <c r="I626" s="303"/>
      <c r="J626" s="303"/>
      <c r="K626" s="303">
        <v>420</v>
      </c>
      <c r="L626" s="303">
        <v>3869</v>
      </c>
      <c r="M626" s="302" t="s">
        <v>2817</v>
      </c>
    </row>
    <row r="627" spans="1:13" ht="18.75">
      <c r="A627" s="257"/>
      <c r="B627" s="301"/>
      <c r="C627" s="302" t="s">
        <v>2829</v>
      </c>
      <c r="D627" s="287" t="s">
        <v>159</v>
      </c>
      <c r="E627" s="303">
        <v>3500</v>
      </c>
      <c r="F627" s="303"/>
      <c r="G627" s="303"/>
      <c r="H627" s="303"/>
      <c r="I627" s="303"/>
      <c r="J627" s="303"/>
      <c r="K627" s="303">
        <v>420</v>
      </c>
      <c r="L627" s="303">
        <v>4941</v>
      </c>
      <c r="M627" s="302" t="s">
        <v>2817</v>
      </c>
    </row>
    <row r="628" spans="1:13" ht="18.75">
      <c r="A628" s="257"/>
      <c r="B628" s="301"/>
      <c r="C628" s="302" t="s">
        <v>2830</v>
      </c>
      <c r="D628" s="287" t="s">
        <v>159</v>
      </c>
      <c r="E628" s="303">
        <v>3500</v>
      </c>
      <c r="F628" s="303"/>
      <c r="G628" s="303"/>
      <c r="H628" s="303"/>
      <c r="I628" s="303"/>
      <c r="J628" s="303"/>
      <c r="K628" s="303">
        <v>420</v>
      </c>
      <c r="L628" s="303">
        <v>2290</v>
      </c>
      <c r="M628" s="302" t="s">
        <v>2817</v>
      </c>
    </row>
    <row r="629" spans="1:13" ht="18.75">
      <c r="A629" s="257"/>
      <c r="B629" s="301"/>
      <c r="C629" s="302" t="s">
        <v>2671</v>
      </c>
      <c r="D629" s="287" t="s">
        <v>2532</v>
      </c>
      <c r="E629" s="303">
        <v>3500</v>
      </c>
      <c r="F629" s="303"/>
      <c r="G629" s="303"/>
      <c r="H629" s="303"/>
      <c r="I629" s="303"/>
      <c r="J629" s="303"/>
      <c r="K629" s="303">
        <v>420</v>
      </c>
      <c r="L629" s="303" t="s">
        <v>2827</v>
      </c>
      <c r="M629" s="303"/>
    </row>
    <row r="630" spans="1:13" ht="18.75">
      <c r="A630" s="257"/>
      <c r="B630" s="301"/>
      <c r="C630" s="302" t="s">
        <v>2674</v>
      </c>
      <c r="D630" s="287" t="s">
        <v>2532</v>
      </c>
      <c r="E630" s="303">
        <v>3500</v>
      </c>
      <c r="F630" s="303"/>
      <c r="G630" s="303"/>
      <c r="H630" s="303"/>
      <c r="I630" s="303"/>
      <c r="J630" s="303"/>
      <c r="K630" s="303">
        <v>420</v>
      </c>
      <c r="L630" s="303" t="s">
        <v>2827</v>
      </c>
      <c r="M630" s="303"/>
    </row>
    <row r="631" spans="1:13" ht="56.25">
      <c r="A631" s="257" t="s">
        <v>5078</v>
      </c>
      <c r="B631" s="261" t="s">
        <v>2237</v>
      </c>
      <c r="C631" s="286" t="s">
        <v>2677</v>
      </c>
      <c r="D631" s="287" t="s">
        <v>2678</v>
      </c>
      <c r="E631" s="257">
        <v>11190</v>
      </c>
      <c r="F631" s="257">
        <v>2798</v>
      </c>
      <c r="G631" s="265" t="s">
        <v>104</v>
      </c>
      <c r="H631" s="265" t="s">
        <v>104</v>
      </c>
      <c r="I631" s="265" t="s">
        <v>104</v>
      </c>
      <c r="J631" s="265" t="s">
        <v>104</v>
      </c>
      <c r="K631" s="265" t="s">
        <v>104</v>
      </c>
      <c r="L631" s="265" t="s">
        <v>104</v>
      </c>
      <c r="M631" s="576" t="s">
        <v>104</v>
      </c>
    </row>
    <row r="632" spans="1:13" ht="18.75">
      <c r="A632" s="257">
        <v>2</v>
      </c>
      <c r="B632" s="257"/>
      <c r="C632" s="286" t="s">
        <v>2682</v>
      </c>
      <c r="D632" s="287" t="s">
        <v>2678</v>
      </c>
      <c r="E632" s="257">
        <v>8630</v>
      </c>
      <c r="F632" s="257">
        <v>2158</v>
      </c>
      <c r="G632" s="265" t="s">
        <v>104</v>
      </c>
      <c r="H632" s="265" t="s">
        <v>104</v>
      </c>
      <c r="I632" s="265" t="s">
        <v>104</v>
      </c>
      <c r="J632" s="265" t="s">
        <v>104</v>
      </c>
      <c r="K632" s="265" t="s">
        <v>104</v>
      </c>
      <c r="L632" s="265" t="s">
        <v>104</v>
      </c>
      <c r="M632" s="576" t="s">
        <v>104</v>
      </c>
    </row>
    <row r="633" spans="1:13" ht="18.75">
      <c r="A633" s="257">
        <v>3</v>
      </c>
      <c r="B633" s="257"/>
      <c r="C633" s="286" t="s">
        <v>2685</v>
      </c>
      <c r="D633" s="287" t="s">
        <v>2686</v>
      </c>
      <c r="E633" s="257">
        <v>8630</v>
      </c>
      <c r="F633" s="257">
        <v>2158</v>
      </c>
      <c r="G633" s="265" t="s">
        <v>104</v>
      </c>
      <c r="H633" s="265" t="s">
        <v>104</v>
      </c>
      <c r="I633" s="265" t="s">
        <v>104</v>
      </c>
      <c r="J633" s="265" t="s">
        <v>104</v>
      </c>
      <c r="K633" s="265" t="s">
        <v>104</v>
      </c>
      <c r="L633" s="265" t="s">
        <v>104</v>
      </c>
      <c r="M633" s="576" t="s">
        <v>104</v>
      </c>
    </row>
    <row r="634" spans="1:13" ht="25.5">
      <c r="A634" s="257">
        <v>4</v>
      </c>
      <c r="B634" s="257"/>
      <c r="C634" s="286" t="s">
        <v>2689</v>
      </c>
      <c r="D634" s="287" t="s">
        <v>2690</v>
      </c>
      <c r="E634" s="257">
        <v>12460</v>
      </c>
      <c r="F634" s="257">
        <v>3115</v>
      </c>
      <c r="G634" s="265" t="s">
        <v>104</v>
      </c>
      <c r="H634" s="265" t="s">
        <v>104</v>
      </c>
      <c r="I634" s="265" t="s">
        <v>104</v>
      </c>
      <c r="J634" s="265" t="s">
        <v>104</v>
      </c>
      <c r="K634" s="265" t="s">
        <v>104</v>
      </c>
      <c r="L634" s="265" t="s">
        <v>104</v>
      </c>
      <c r="M634" s="576" t="s">
        <v>104</v>
      </c>
    </row>
    <row r="635" spans="1:13" ht="18.75">
      <c r="A635" s="257">
        <v>5</v>
      </c>
      <c r="B635" s="257"/>
      <c r="C635" s="286" t="s">
        <v>2694</v>
      </c>
      <c r="D635" s="287" t="s">
        <v>2695</v>
      </c>
      <c r="E635" s="257">
        <v>9420</v>
      </c>
      <c r="F635" s="257">
        <v>2355</v>
      </c>
      <c r="G635" s="265" t="s">
        <v>104</v>
      </c>
      <c r="H635" s="265" t="s">
        <v>104</v>
      </c>
      <c r="I635" s="265" t="s">
        <v>104</v>
      </c>
      <c r="J635" s="265" t="s">
        <v>104</v>
      </c>
      <c r="K635" s="265" t="s">
        <v>104</v>
      </c>
      <c r="L635" s="265" t="s">
        <v>104</v>
      </c>
      <c r="M635" s="576" t="s">
        <v>104</v>
      </c>
    </row>
    <row r="636" spans="1:13" ht="18.75">
      <c r="A636" s="257">
        <v>6</v>
      </c>
      <c r="B636" s="257"/>
      <c r="C636" s="286" t="s">
        <v>2699</v>
      </c>
      <c r="D636" s="287" t="s">
        <v>2695</v>
      </c>
      <c r="E636" s="257">
        <v>8370</v>
      </c>
      <c r="F636" s="257">
        <v>2093</v>
      </c>
      <c r="G636" s="265" t="s">
        <v>104</v>
      </c>
      <c r="H636" s="265" t="s">
        <v>104</v>
      </c>
      <c r="I636" s="265" t="s">
        <v>104</v>
      </c>
      <c r="J636" s="265" t="s">
        <v>104</v>
      </c>
      <c r="K636" s="265" t="s">
        <v>104</v>
      </c>
      <c r="L636" s="265" t="s">
        <v>104</v>
      </c>
      <c r="M636" s="576" t="s">
        <v>104</v>
      </c>
    </row>
    <row r="637" spans="1:13" ht="18.75">
      <c r="A637" s="257">
        <v>7</v>
      </c>
      <c r="B637" s="257"/>
      <c r="C637" s="286" t="s">
        <v>2703</v>
      </c>
      <c r="D637" s="287" t="s">
        <v>2695</v>
      </c>
      <c r="E637" s="257">
        <v>8370</v>
      </c>
      <c r="F637" s="257">
        <v>2093</v>
      </c>
      <c r="G637" s="265" t="s">
        <v>104</v>
      </c>
      <c r="H637" s="265" t="s">
        <v>104</v>
      </c>
      <c r="I637" s="265" t="s">
        <v>104</v>
      </c>
      <c r="J637" s="265" t="s">
        <v>104</v>
      </c>
      <c r="K637" s="265" t="s">
        <v>104</v>
      </c>
      <c r="L637" s="265" t="s">
        <v>104</v>
      </c>
      <c r="M637" s="576" t="s">
        <v>104</v>
      </c>
    </row>
    <row r="638" spans="1:13" ht="18.75">
      <c r="A638" s="257">
        <v>8</v>
      </c>
      <c r="B638" s="257"/>
      <c r="C638" s="286" t="s">
        <v>2706</v>
      </c>
      <c r="D638" s="287" t="s">
        <v>2707</v>
      </c>
      <c r="E638" s="257">
        <v>17580</v>
      </c>
      <c r="F638" s="257">
        <v>4395</v>
      </c>
      <c r="G638" s="265" t="s">
        <v>104</v>
      </c>
      <c r="H638" s="265" t="s">
        <v>104</v>
      </c>
      <c r="I638" s="265" t="s">
        <v>104</v>
      </c>
      <c r="J638" s="265" t="s">
        <v>104</v>
      </c>
      <c r="K638" s="265" t="s">
        <v>104</v>
      </c>
      <c r="L638" s="265" t="s">
        <v>104</v>
      </c>
      <c r="M638" s="576" t="s">
        <v>104</v>
      </c>
    </row>
    <row r="639" spans="1:13" ht="18.75">
      <c r="A639" s="257">
        <v>9</v>
      </c>
      <c r="B639" s="257"/>
      <c r="C639" s="286" t="s">
        <v>2710</v>
      </c>
      <c r="D639" s="287" t="s">
        <v>2678</v>
      </c>
      <c r="E639" s="257">
        <v>10280</v>
      </c>
      <c r="F639" s="257">
        <v>2570</v>
      </c>
      <c r="G639" s="265" t="s">
        <v>104</v>
      </c>
      <c r="H639" s="265" t="s">
        <v>104</v>
      </c>
      <c r="I639" s="265" t="s">
        <v>104</v>
      </c>
      <c r="J639" s="265" t="s">
        <v>104</v>
      </c>
      <c r="K639" s="265" t="s">
        <v>104</v>
      </c>
      <c r="L639" s="265" t="s">
        <v>104</v>
      </c>
      <c r="M639" s="576" t="s">
        <v>104</v>
      </c>
    </row>
    <row r="640" spans="1:13" ht="18.75">
      <c r="A640" s="257">
        <v>10</v>
      </c>
      <c r="B640" s="257"/>
      <c r="C640" s="286" t="s">
        <v>2714</v>
      </c>
      <c r="D640" s="287" t="s">
        <v>2695</v>
      </c>
      <c r="E640" s="257">
        <v>8630</v>
      </c>
      <c r="F640" s="257">
        <v>2158</v>
      </c>
      <c r="G640" s="265" t="s">
        <v>104</v>
      </c>
      <c r="H640" s="265" t="s">
        <v>104</v>
      </c>
      <c r="I640" s="265" t="s">
        <v>104</v>
      </c>
      <c r="J640" s="265" t="s">
        <v>104</v>
      </c>
      <c r="K640" s="265" t="s">
        <v>104</v>
      </c>
      <c r="L640" s="265" t="s">
        <v>104</v>
      </c>
      <c r="M640" s="576" t="s">
        <v>104</v>
      </c>
    </row>
    <row r="641" spans="1:13" ht="18.75">
      <c r="A641" s="257">
        <v>11</v>
      </c>
      <c r="B641" s="257"/>
      <c r="C641" s="286" t="s">
        <v>2716</v>
      </c>
      <c r="D641" s="287" t="s">
        <v>2678</v>
      </c>
      <c r="E641" s="257">
        <v>11190</v>
      </c>
      <c r="F641" s="257">
        <v>2798</v>
      </c>
      <c r="G641" s="265" t="s">
        <v>104</v>
      </c>
      <c r="H641" s="265" t="s">
        <v>104</v>
      </c>
      <c r="I641" s="265" t="s">
        <v>104</v>
      </c>
      <c r="J641" s="265" t="s">
        <v>104</v>
      </c>
      <c r="K641" s="265" t="s">
        <v>104</v>
      </c>
      <c r="L641" s="265" t="s">
        <v>104</v>
      </c>
      <c r="M641" s="576" t="s">
        <v>104</v>
      </c>
    </row>
    <row r="642" spans="1:13" ht="18.75">
      <c r="A642" s="257">
        <v>12</v>
      </c>
      <c r="B642" s="257"/>
      <c r="C642" s="286" t="s">
        <v>2718</v>
      </c>
      <c r="D642" s="287" t="s">
        <v>2678</v>
      </c>
      <c r="E642" s="257">
        <v>11190</v>
      </c>
      <c r="F642" s="257">
        <v>2798</v>
      </c>
      <c r="G642" s="265" t="s">
        <v>104</v>
      </c>
      <c r="H642" s="265" t="s">
        <v>104</v>
      </c>
      <c r="I642" s="265" t="s">
        <v>104</v>
      </c>
      <c r="J642" s="265" t="s">
        <v>104</v>
      </c>
      <c r="K642" s="265" t="s">
        <v>104</v>
      </c>
      <c r="L642" s="265" t="s">
        <v>104</v>
      </c>
      <c r="M642" s="576" t="s">
        <v>104</v>
      </c>
    </row>
    <row r="643" spans="1:13" ht="18.75">
      <c r="A643" s="257">
        <v>13</v>
      </c>
      <c r="B643" s="257"/>
      <c r="C643" s="286" t="s">
        <v>2721</v>
      </c>
      <c r="D643" s="287" t="s">
        <v>2695</v>
      </c>
      <c r="E643" s="257">
        <v>8890</v>
      </c>
      <c r="F643" s="257">
        <v>2223</v>
      </c>
      <c r="G643" s="265" t="s">
        <v>104</v>
      </c>
      <c r="H643" s="265" t="s">
        <v>104</v>
      </c>
      <c r="I643" s="265" t="s">
        <v>104</v>
      </c>
      <c r="J643" s="265" t="s">
        <v>104</v>
      </c>
      <c r="K643" s="265" t="s">
        <v>104</v>
      </c>
      <c r="L643" s="265" t="s">
        <v>104</v>
      </c>
      <c r="M643" s="576" t="s">
        <v>104</v>
      </c>
    </row>
    <row r="644" spans="1:13" ht="18.75">
      <c r="A644" s="257">
        <v>14</v>
      </c>
      <c r="B644" s="257"/>
      <c r="C644" s="286" t="s">
        <v>2724</v>
      </c>
      <c r="D644" s="287" t="s">
        <v>2725</v>
      </c>
      <c r="E644" s="257">
        <v>8370</v>
      </c>
      <c r="F644" s="257">
        <v>2093</v>
      </c>
      <c r="G644" s="265" t="s">
        <v>104</v>
      </c>
      <c r="H644" s="265" t="s">
        <v>104</v>
      </c>
      <c r="I644" s="265" t="s">
        <v>104</v>
      </c>
      <c r="J644" s="265" t="s">
        <v>104</v>
      </c>
      <c r="K644" s="265" t="s">
        <v>104</v>
      </c>
      <c r="L644" s="265" t="s">
        <v>104</v>
      </c>
      <c r="M644" s="576" t="s">
        <v>104</v>
      </c>
    </row>
    <row r="645" spans="1:13" ht="18.75">
      <c r="A645" s="257">
        <v>15</v>
      </c>
      <c r="B645" s="257"/>
      <c r="C645" s="286" t="s">
        <v>2728</v>
      </c>
      <c r="D645" s="287" t="s">
        <v>2678</v>
      </c>
      <c r="E645" s="257">
        <v>11190</v>
      </c>
      <c r="F645" s="257">
        <v>2798</v>
      </c>
      <c r="G645" s="265" t="s">
        <v>104</v>
      </c>
      <c r="H645" s="265" t="s">
        <v>104</v>
      </c>
      <c r="I645" s="265" t="s">
        <v>104</v>
      </c>
      <c r="J645" s="265" t="s">
        <v>104</v>
      </c>
      <c r="K645" s="265" t="s">
        <v>104</v>
      </c>
      <c r="L645" s="265" t="s">
        <v>104</v>
      </c>
      <c r="M645" s="576" t="s">
        <v>104</v>
      </c>
    </row>
    <row r="646" spans="1:13" ht="18.75">
      <c r="A646" s="257">
        <v>16</v>
      </c>
      <c r="B646" s="257"/>
      <c r="C646" s="286" t="s">
        <v>2730</v>
      </c>
      <c r="D646" s="287" t="s">
        <v>980</v>
      </c>
      <c r="E646" s="257">
        <v>12460</v>
      </c>
      <c r="F646" s="257">
        <v>3115</v>
      </c>
      <c r="G646" s="265" t="s">
        <v>104</v>
      </c>
      <c r="H646" s="265" t="s">
        <v>104</v>
      </c>
      <c r="I646" s="265" t="s">
        <v>104</v>
      </c>
      <c r="J646" s="265" t="s">
        <v>104</v>
      </c>
      <c r="K646" s="265" t="s">
        <v>104</v>
      </c>
      <c r="L646" s="265" t="s">
        <v>104</v>
      </c>
      <c r="M646" s="576" t="s">
        <v>104</v>
      </c>
    </row>
    <row r="647" spans="1:13" ht="18.75">
      <c r="A647" s="257">
        <v>17</v>
      </c>
      <c r="B647" s="257"/>
      <c r="C647" s="286" t="s">
        <v>2733</v>
      </c>
      <c r="D647" s="287" t="s">
        <v>2695</v>
      </c>
      <c r="E647" s="257">
        <v>8370</v>
      </c>
      <c r="F647" s="257">
        <v>2093</v>
      </c>
      <c r="G647" s="265" t="s">
        <v>104</v>
      </c>
      <c r="H647" s="265" t="s">
        <v>104</v>
      </c>
      <c r="I647" s="265" t="s">
        <v>104</v>
      </c>
      <c r="J647" s="265" t="s">
        <v>104</v>
      </c>
      <c r="K647" s="265" t="s">
        <v>104</v>
      </c>
      <c r="L647" s="265" t="s">
        <v>104</v>
      </c>
      <c r="M647" s="576" t="s">
        <v>104</v>
      </c>
    </row>
    <row r="648" spans="1:13" ht="18.75">
      <c r="A648" s="257">
        <v>18</v>
      </c>
      <c r="B648" s="257"/>
      <c r="C648" s="286" t="s">
        <v>2736</v>
      </c>
      <c r="D648" s="287" t="s">
        <v>2678</v>
      </c>
      <c r="E648" s="257">
        <v>8630</v>
      </c>
      <c r="F648" s="257">
        <v>2158</v>
      </c>
      <c r="G648" s="265" t="s">
        <v>104</v>
      </c>
      <c r="H648" s="265" t="s">
        <v>104</v>
      </c>
      <c r="I648" s="265" t="s">
        <v>104</v>
      </c>
      <c r="J648" s="265" t="s">
        <v>104</v>
      </c>
      <c r="K648" s="265" t="s">
        <v>104</v>
      </c>
      <c r="L648" s="265" t="s">
        <v>104</v>
      </c>
      <c r="M648" s="576" t="s">
        <v>104</v>
      </c>
    </row>
    <row r="649" spans="1:13" ht="18.75">
      <c r="A649" s="257">
        <v>19</v>
      </c>
      <c r="B649" s="257"/>
      <c r="C649" s="286" t="s">
        <v>2738</v>
      </c>
      <c r="D649" s="287" t="s">
        <v>2695</v>
      </c>
      <c r="E649" s="257">
        <v>8890</v>
      </c>
      <c r="F649" s="257">
        <v>2223</v>
      </c>
      <c r="G649" s="265" t="s">
        <v>104</v>
      </c>
      <c r="H649" s="265" t="s">
        <v>104</v>
      </c>
      <c r="I649" s="265" t="s">
        <v>104</v>
      </c>
      <c r="J649" s="265" t="s">
        <v>104</v>
      </c>
      <c r="K649" s="265" t="s">
        <v>104</v>
      </c>
      <c r="L649" s="265" t="s">
        <v>104</v>
      </c>
      <c r="M649" s="576" t="s">
        <v>104</v>
      </c>
    </row>
    <row r="650" spans="1:13" ht="37.5">
      <c r="A650" s="257">
        <v>23</v>
      </c>
      <c r="B650" s="290" t="s">
        <v>2307</v>
      </c>
      <c r="C650" s="257" t="s">
        <v>2741</v>
      </c>
      <c r="D650" s="257" t="s">
        <v>2742</v>
      </c>
      <c r="E650" s="257">
        <v>20000</v>
      </c>
      <c r="F650" s="257">
        <v>0</v>
      </c>
      <c r="G650" s="257">
        <v>0</v>
      </c>
      <c r="H650" s="257">
        <v>0</v>
      </c>
      <c r="I650" s="257">
        <v>5400</v>
      </c>
      <c r="J650" s="257">
        <v>0</v>
      </c>
      <c r="K650" s="257">
        <v>0</v>
      </c>
      <c r="L650" s="304" t="s">
        <v>2831</v>
      </c>
      <c r="M650" s="735" t="s">
        <v>2832</v>
      </c>
    </row>
    <row r="651" spans="1:13" ht="18.75">
      <c r="A651" s="257"/>
      <c r="B651" s="257"/>
      <c r="C651" s="257" t="s">
        <v>2746</v>
      </c>
      <c r="D651" s="257" t="s">
        <v>2747</v>
      </c>
      <c r="E651" s="257">
        <v>13950</v>
      </c>
      <c r="F651" s="257">
        <v>5225</v>
      </c>
      <c r="G651" s="257">
        <v>0</v>
      </c>
      <c r="H651" s="257">
        <v>0</v>
      </c>
      <c r="I651" s="257">
        <v>4800</v>
      </c>
      <c r="J651" s="257">
        <v>0</v>
      </c>
      <c r="K651" s="257">
        <v>0</v>
      </c>
      <c r="L651" s="304" t="s">
        <v>2833</v>
      </c>
      <c r="M651" s="736"/>
    </row>
    <row r="652" spans="1:13" ht="18.75">
      <c r="A652" s="257"/>
      <c r="B652" s="257"/>
      <c r="C652" s="257" t="s">
        <v>2749</v>
      </c>
      <c r="D652" s="257" t="s">
        <v>2750</v>
      </c>
      <c r="E652" s="257">
        <v>12090</v>
      </c>
      <c r="F652" s="257">
        <v>4560</v>
      </c>
      <c r="G652" s="257">
        <v>0</v>
      </c>
      <c r="H652" s="257">
        <v>0</v>
      </c>
      <c r="I652" s="257">
        <v>4800</v>
      </c>
      <c r="J652" s="257">
        <v>0</v>
      </c>
      <c r="K652" s="257">
        <v>0</v>
      </c>
      <c r="L652" s="304" t="s">
        <v>2834</v>
      </c>
      <c r="M652" s="736"/>
    </row>
    <row r="653" spans="1:13" ht="18.75">
      <c r="A653" s="257"/>
      <c r="B653" s="257"/>
      <c r="C653" s="257" t="s">
        <v>2752</v>
      </c>
      <c r="D653" s="257" t="s">
        <v>2750</v>
      </c>
      <c r="E653" s="257">
        <v>12090</v>
      </c>
      <c r="F653" s="257">
        <v>4560</v>
      </c>
      <c r="G653" s="257">
        <v>1920</v>
      </c>
      <c r="H653" s="257">
        <v>0</v>
      </c>
      <c r="I653" s="257">
        <v>4800</v>
      </c>
      <c r="J653" s="257">
        <v>0</v>
      </c>
      <c r="K653" s="257">
        <v>0</v>
      </c>
      <c r="L653" s="304" t="s">
        <v>2835</v>
      </c>
      <c r="M653" s="736"/>
    </row>
    <row r="654" spans="1:13" ht="18.75">
      <c r="A654" s="257"/>
      <c r="B654" s="257"/>
      <c r="C654" s="257" t="s">
        <v>2754</v>
      </c>
      <c r="D654" s="257" t="s">
        <v>2750</v>
      </c>
      <c r="E654" s="257">
        <v>12090</v>
      </c>
      <c r="F654" s="257">
        <v>4560</v>
      </c>
      <c r="G654" s="257">
        <v>1920</v>
      </c>
      <c r="H654" s="257">
        <v>0</v>
      </c>
      <c r="I654" s="257">
        <v>4800</v>
      </c>
      <c r="J654" s="257">
        <v>0</v>
      </c>
      <c r="K654" s="257">
        <v>0</v>
      </c>
      <c r="L654" s="304" t="s">
        <v>2836</v>
      </c>
      <c r="M654" s="736"/>
    </row>
    <row r="655" spans="1:13" ht="18.75">
      <c r="A655" s="257"/>
      <c r="B655" s="257"/>
      <c r="C655" s="257" t="s">
        <v>2757</v>
      </c>
      <c r="D655" s="257" t="s">
        <v>2750</v>
      </c>
      <c r="E655" s="257">
        <v>12090</v>
      </c>
      <c r="F655" s="257">
        <v>4560</v>
      </c>
      <c r="G655" s="257">
        <v>1920</v>
      </c>
      <c r="H655" s="257">
        <v>0</v>
      </c>
      <c r="I655" s="257">
        <v>4600</v>
      </c>
      <c r="J655" s="257">
        <v>0</v>
      </c>
      <c r="K655" s="257">
        <v>0</v>
      </c>
      <c r="L655" s="304" t="s">
        <v>2837</v>
      </c>
      <c r="M655" s="736"/>
    </row>
    <row r="656" spans="1:13" ht="18.75">
      <c r="A656" s="257"/>
      <c r="B656" s="257"/>
      <c r="C656" s="257" t="s">
        <v>2759</v>
      </c>
      <c r="D656" s="257" t="s">
        <v>2760</v>
      </c>
      <c r="E656" s="257">
        <v>10230</v>
      </c>
      <c r="F656" s="257">
        <v>4004</v>
      </c>
      <c r="G656" s="257">
        <v>0</v>
      </c>
      <c r="H656" s="257">
        <v>0</v>
      </c>
      <c r="I656" s="257">
        <v>4600</v>
      </c>
      <c r="J656" s="257">
        <v>0</v>
      </c>
      <c r="K656" s="257">
        <v>2998</v>
      </c>
      <c r="L656" s="304" t="s">
        <v>2838</v>
      </c>
      <c r="M656" s="736"/>
    </row>
    <row r="657" spans="1:13" ht="18.75">
      <c r="A657" s="257"/>
      <c r="B657" s="257"/>
      <c r="C657" s="257" t="s">
        <v>2763</v>
      </c>
      <c r="D657" s="257" t="s">
        <v>2760</v>
      </c>
      <c r="E657" s="257">
        <v>10230</v>
      </c>
      <c r="F657" s="257">
        <v>4004</v>
      </c>
      <c r="G657" s="257">
        <v>1840</v>
      </c>
      <c r="H657" s="257">
        <v>0</v>
      </c>
      <c r="I657" s="257">
        <v>4600</v>
      </c>
      <c r="J657" s="257">
        <v>0</v>
      </c>
      <c r="K657" s="257">
        <v>0</v>
      </c>
      <c r="L657" s="304" t="s">
        <v>2839</v>
      </c>
      <c r="M657" s="736"/>
    </row>
    <row r="658" spans="1:13" ht="18.75">
      <c r="A658" s="257"/>
      <c r="B658" s="257"/>
      <c r="C658" s="257" t="s">
        <v>2766</v>
      </c>
      <c r="D658" s="257" t="s">
        <v>2760</v>
      </c>
      <c r="E658" s="257">
        <v>10230</v>
      </c>
      <c r="F658" s="257">
        <v>4004</v>
      </c>
      <c r="G658" s="257">
        <v>0</v>
      </c>
      <c r="H658" s="257">
        <v>0</v>
      </c>
      <c r="I658" s="257">
        <v>4600</v>
      </c>
      <c r="J658" s="257">
        <v>0</v>
      </c>
      <c r="K658" s="257">
        <v>0</v>
      </c>
      <c r="L658" s="304" t="s">
        <v>2840</v>
      </c>
      <c r="M658" s="736"/>
    </row>
    <row r="659" spans="1:13" ht="18.75">
      <c r="A659" s="257"/>
      <c r="B659" s="257"/>
      <c r="C659" s="257" t="s">
        <v>2768</v>
      </c>
      <c r="D659" s="257" t="s">
        <v>2760</v>
      </c>
      <c r="E659" s="257">
        <v>10230</v>
      </c>
      <c r="F659" s="257">
        <v>4004</v>
      </c>
      <c r="G659" s="257">
        <v>0</v>
      </c>
      <c r="H659" s="257">
        <v>0</v>
      </c>
      <c r="I659" s="257">
        <v>4600</v>
      </c>
      <c r="J659" s="257">
        <v>0</v>
      </c>
      <c r="K659" s="257">
        <v>0</v>
      </c>
      <c r="L659" s="304" t="s">
        <v>2841</v>
      </c>
      <c r="M659" s="736"/>
    </row>
    <row r="660" spans="1:13" ht="18.75">
      <c r="A660" s="257"/>
      <c r="B660" s="257"/>
      <c r="C660" s="257" t="s">
        <v>2771</v>
      </c>
      <c r="D660" s="257" t="s">
        <v>2760</v>
      </c>
      <c r="E660" s="257">
        <v>10230</v>
      </c>
      <c r="F660" s="257">
        <v>4004</v>
      </c>
      <c r="G660" s="257">
        <v>0</v>
      </c>
      <c r="H660" s="257">
        <v>0</v>
      </c>
      <c r="I660" s="257">
        <v>4600</v>
      </c>
      <c r="J660" s="257">
        <v>0</v>
      </c>
      <c r="K660" s="257">
        <v>0</v>
      </c>
      <c r="L660" s="304" t="s">
        <v>2842</v>
      </c>
      <c r="M660" s="736"/>
    </row>
    <row r="661" spans="1:13" ht="18.75">
      <c r="A661" s="257"/>
      <c r="B661" s="257"/>
      <c r="C661" s="257" t="s">
        <v>2773</v>
      </c>
      <c r="D661" s="257" t="s">
        <v>2760</v>
      </c>
      <c r="E661" s="257">
        <v>10230</v>
      </c>
      <c r="F661" s="257">
        <v>4004</v>
      </c>
      <c r="G661" s="257">
        <v>0</v>
      </c>
      <c r="H661" s="257">
        <v>0</v>
      </c>
      <c r="I661" s="257">
        <v>4600</v>
      </c>
      <c r="J661" s="257">
        <v>0</v>
      </c>
      <c r="K661" s="257">
        <v>0</v>
      </c>
      <c r="L661" s="304" t="s">
        <v>2843</v>
      </c>
      <c r="M661" s="736"/>
    </row>
    <row r="662" spans="1:13" ht="18.75">
      <c r="A662" s="257"/>
      <c r="B662" s="257"/>
      <c r="C662" s="257" t="s">
        <v>2775</v>
      </c>
      <c r="D662" s="257" t="s">
        <v>2750</v>
      </c>
      <c r="E662" s="257">
        <v>12090</v>
      </c>
      <c r="F662" s="257">
        <v>4560</v>
      </c>
      <c r="G662" s="257">
        <v>1840</v>
      </c>
      <c r="H662" s="257">
        <v>0</v>
      </c>
      <c r="I662" s="257">
        <v>4600</v>
      </c>
      <c r="J662" s="257">
        <v>0</v>
      </c>
      <c r="K662" s="257">
        <v>0</v>
      </c>
      <c r="L662" s="304" t="s">
        <v>2844</v>
      </c>
      <c r="M662" s="736"/>
    </row>
    <row r="663" spans="1:13" ht="18.75">
      <c r="A663" s="257"/>
      <c r="B663" s="257"/>
      <c r="C663" s="257" t="s">
        <v>2777</v>
      </c>
      <c r="D663" s="257" t="s">
        <v>2760</v>
      </c>
      <c r="E663" s="257">
        <v>10230</v>
      </c>
      <c r="F663" s="257">
        <v>4004</v>
      </c>
      <c r="G663" s="257">
        <v>0</v>
      </c>
      <c r="H663" s="257">
        <v>0</v>
      </c>
      <c r="I663" s="257">
        <v>4600</v>
      </c>
      <c r="J663" s="257">
        <v>0</v>
      </c>
      <c r="K663" s="257">
        <v>0</v>
      </c>
      <c r="L663" s="304" t="s">
        <v>2845</v>
      </c>
      <c r="M663" s="736"/>
    </row>
    <row r="664" spans="1:13" ht="18.75">
      <c r="A664" s="257"/>
      <c r="B664" s="257"/>
      <c r="C664" s="257" t="s">
        <v>2780</v>
      </c>
      <c r="D664" s="257" t="s">
        <v>2781</v>
      </c>
      <c r="E664" s="257">
        <v>5880</v>
      </c>
      <c r="F664" s="257">
        <v>2101</v>
      </c>
      <c r="G664" s="257">
        <v>760</v>
      </c>
      <c r="H664" s="257">
        <v>0</v>
      </c>
      <c r="I664" s="257">
        <v>1900</v>
      </c>
      <c r="J664" s="257">
        <v>0</v>
      </c>
      <c r="K664" s="257">
        <v>0</v>
      </c>
      <c r="L664" s="304" t="s">
        <v>2846</v>
      </c>
      <c r="M664" s="736"/>
    </row>
    <row r="665" spans="1:13" ht="18.75">
      <c r="A665" s="257"/>
      <c r="B665" s="257"/>
      <c r="C665" s="257" t="s">
        <v>2784</v>
      </c>
      <c r="D665" s="257" t="s">
        <v>2781</v>
      </c>
      <c r="E665" s="257">
        <v>5880</v>
      </c>
      <c r="F665" s="257">
        <v>2101</v>
      </c>
      <c r="G665" s="257">
        <v>760</v>
      </c>
      <c r="H665" s="257">
        <v>0</v>
      </c>
      <c r="I665" s="257">
        <v>1900</v>
      </c>
      <c r="J665" s="257">
        <v>0</v>
      </c>
      <c r="K665" s="257">
        <v>0</v>
      </c>
      <c r="L665" s="304" t="s">
        <v>2847</v>
      </c>
      <c r="M665" s="736"/>
    </row>
    <row r="666" spans="1:13" ht="18.75">
      <c r="A666" s="257"/>
      <c r="B666" s="257"/>
      <c r="C666" s="257" t="s">
        <v>2786</v>
      </c>
      <c r="D666" s="257" t="s">
        <v>1844</v>
      </c>
      <c r="E666" s="257">
        <v>4750</v>
      </c>
      <c r="F666" s="257">
        <v>1634</v>
      </c>
      <c r="G666" s="257">
        <v>0</v>
      </c>
      <c r="H666" s="257">
        <v>0</v>
      </c>
      <c r="I666" s="257">
        <v>1300</v>
      </c>
      <c r="J666" s="257">
        <v>0</v>
      </c>
      <c r="K666" s="257">
        <v>0</v>
      </c>
      <c r="L666" s="304" t="s">
        <v>2848</v>
      </c>
      <c r="M666" s="736"/>
    </row>
    <row r="667" spans="1:13" ht="18.75">
      <c r="A667" s="257"/>
      <c r="B667" s="257"/>
      <c r="C667" s="257" t="s">
        <v>2790</v>
      </c>
      <c r="D667" s="257" t="s">
        <v>2791</v>
      </c>
      <c r="E667" s="257">
        <v>4750</v>
      </c>
      <c r="F667" s="257">
        <v>1634</v>
      </c>
      <c r="G667" s="257">
        <v>0</v>
      </c>
      <c r="H667" s="257">
        <v>0</v>
      </c>
      <c r="I667" s="257">
        <v>1300</v>
      </c>
      <c r="J667" s="257">
        <v>0</v>
      </c>
      <c r="K667" s="257">
        <v>607</v>
      </c>
      <c r="L667" s="304" t="s">
        <v>2849</v>
      </c>
      <c r="M667" s="736"/>
    </row>
    <row r="668" spans="1:13" ht="18.75">
      <c r="A668" s="257"/>
      <c r="B668" s="257"/>
      <c r="C668" s="257" t="s">
        <v>2793</v>
      </c>
      <c r="D668" s="257" t="s">
        <v>1844</v>
      </c>
      <c r="E668" s="257">
        <v>4750</v>
      </c>
      <c r="F668" s="257">
        <v>1634</v>
      </c>
      <c r="G668" s="257">
        <v>0</v>
      </c>
      <c r="H668" s="257">
        <v>0</v>
      </c>
      <c r="I668" s="257">
        <v>1300</v>
      </c>
      <c r="J668" s="257">
        <v>0</v>
      </c>
      <c r="K668" s="257">
        <v>607</v>
      </c>
      <c r="L668" s="304" t="s">
        <v>2850</v>
      </c>
      <c r="M668" s="736"/>
    </row>
    <row r="669" spans="1:13" ht="18.75">
      <c r="A669" s="257"/>
      <c r="B669" s="257"/>
      <c r="C669" s="257" t="s">
        <v>2796</v>
      </c>
      <c r="D669" s="257" t="s">
        <v>1704</v>
      </c>
      <c r="E669" s="257">
        <v>4750</v>
      </c>
      <c r="F669" s="257">
        <v>1634</v>
      </c>
      <c r="G669" s="257">
        <v>0</v>
      </c>
      <c r="H669" s="257">
        <v>0</v>
      </c>
      <c r="I669" s="257">
        <v>1300</v>
      </c>
      <c r="J669" s="257">
        <v>0</v>
      </c>
      <c r="K669" s="257">
        <v>607</v>
      </c>
      <c r="L669" s="304" t="s">
        <v>2851</v>
      </c>
      <c r="M669" s="736"/>
    </row>
    <row r="670" spans="1:13" ht="18.75">
      <c r="A670" s="257"/>
      <c r="B670" s="257"/>
      <c r="C670" s="257" t="s">
        <v>2799</v>
      </c>
      <c r="D670" s="257" t="s">
        <v>1704</v>
      </c>
      <c r="E670" s="257">
        <v>4750</v>
      </c>
      <c r="F670" s="257">
        <v>1634</v>
      </c>
      <c r="G670" s="257">
        <v>0</v>
      </c>
      <c r="H670" s="257">
        <v>0</v>
      </c>
      <c r="I670" s="257">
        <v>1300</v>
      </c>
      <c r="J670" s="257">
        <v>0</v>
      </c>
      <c r="K670" s="257">
        <v>607</v>
      </c>
      <c r="L670" s="304" t="s">
        <v>2836</v>
      </c>
      <c r="M670" s="737"/>
    </row>
    <row r="671" spans="1:13" ht="18.75">
      <c r="A671" s="738">
        <v>24</v>
      </c>
      <c r="B671" s="656" t="s">
        <v>3111</v>
      </c>
      <c r="C671" s="2" t="s">
        <v>3186</v>
      </c>
      <c r="D671" s="2" t="s">
        <v>1604</v>
      </c>
      <c r="E671" s="390" t="s">
        <v>3586</v>
      </c>
      <c r="F671" s="391" t="s">
        <v>103</v>
      </c>
      <c r="G671" s="391" t="s">
        <v>103</v>
      </c>
      <c r="H671" s="391" t="s">
        <v>103</v>
      </c>
      <c r="I671" s="371" t="s">
        <v>3587</v>
      </c>
      <c r="J671" s="391" t="s">
        <v>103</v>
      </c>
      <c r="K671" s="371" t="s">
        <v>3588</v>
      </c>
      <c r="L671" s="371"/>
      <c r="M671" s="392" t="s">
        <v>3589</v>
      </c>
    </row>
    <row r="672" spans="1:13" ht="18.75">
      <c r="A672" s="739"/>
      <c r="B672" s="656"/>
      <c r="C672" s="2" t="s">
        <v>3189</v>
      </c>
      <c r="D672" s="2" t="s">
        <v>1620</v>
      </c>
      <c r="E672" s="371" t="s">
        <v>3586</v>
      </c>
      <c r="F672" s="371"/>
      <c r="G672" s="371"/>
      <c r="H672" s="371" t="s">
        <v>2824</v>
      </c>
      <c r="I672" s="371" t="s">
        <v>3587</v>
      </c>
      <c r="J672" s="371"/>
      <c r="K672" s="371" t="s">
        <v>3588</v>
      </c>
      <c r="L672" s="371" t="s">
        <v>3590</v>
      </c>
      <c r="M672" s="392" t="s">
        <v>3589</v>
      </c>
    </row>
    <row r="673" spans="1:13" ht="18.75">
      <c r="A673" s="739"/>
      <c r="B673" s="656"/>
      <c r="C673" s="2" t="s">
        <v>3192</v>
      </c>
      <c r="D673" s="2" t="s">
        <v>2750</v>
      </c>
      <c r="E673" s="371" t="s">
        <v>3586</v>
      </c>
      <c r="F673" s="371"/>
      <c r="G673" s="371"/>
      <c r="H673" s="371"/>
      <c r="I673" s="371" t="s">
        <v>3587</v>
      </c>
      <c r="J673" s="371"/>
      <c r="K673" s="371" t="s">
        <v>3588</v>
      </c>
      <c r="L673" s="371" t="s">
        <v>3591</v>
      </c>
      <c r="M673" s="392" t="s">
        <v>3589</v>
      </c>
    </row>
    <row r="674" spans="1:13" ht="18.75">
      <c r="A674" s="739"/>
      <c r="B674" s="656"/>
      <c r="C674" s="2" t="s">
        <v>3195</v>
      </c>
      <c r="D674" s="2" t="s">
        <v>2750</v>
      </c>
      <c r="E674" s="371" t="s">
        <v>3586</v>
      </c>
      <c r="F674" s="371"/>
      <c r="G674" s="371"/>
      <c r="H674" s="371"/>
      <c r="I674" s="371" t="s">
        <v>3587</v>
      </c>
      <c r="J674" s="371"/>
      <c r="K674" s="371" t="s">
        <v>3588</v>
      </c>
      <c r="L674" s="371" t="s">
        <v>3592</v>
      </c>
      <c r="M674" s="392" t="s">
        <v>3589</v>
      </c>
    </row>
    <row r="675" spans="1:13" ht="18.75">
      <c r="A675" s="739"/>
      <c r="B675" s="656"/>
      <c r="C675" s="2" t="s">
        <v>3198</v>
      </c>
      <c r="D675" s="2" t="s">
        <v>2750</v>
      </c>
      <c r="E675" s="371" t="s">
        <v>3593</v>
      </c>
      <c r="F675" s="371"/>
      <c r="G675" s="371"/>
      <c r="H675" s="371"/>
      <c r="I675" s="371" t="s">
        <v>3587</v>
      </c>
      <c r="J675" s="371"/>
      <c r="K675" s="371" t="s">
        <v>3588</v>
      </c>
      <c r="L675" s="371" t="s">
        <v>3594</v>
      </c>
      <c r="M675" s="392" t="s">
        <v>3589</v>
      </c>
    </row>
    <row r="676" spans="1:13" ht="18.75">
      <c r="A676" s="739"/>
      <c r="B676" s="656"/>
      <c r="C676" s="2" t="s">
        <v>3202</v>
      </c>
      <c r="D676" s="2" t="s">
        <v>2750</v>
      </c>
      <c r="E676" s="371" t="s">
        <v>3586</v>
      </c>
      <c r="F676" s="371"/>
      <c r="G676" s="371"/>
      <c r="H676" s="371"/>
      <c r="I676" s="371" t="s">
        <v>3587</v>
      </c>
      <c r="J676" s="371"/>
      <c r="K676" s="371" t="s">
        <v>3588</v>
      </c>
      <c r="L676" s="371" t="s">
        <v>3595</v>
      </c>
      <c r="M676" s="392" t="s">
        <v>3589</v>
      </c>
    </row>
    <row r="677" spans="1:13" ht="18.75">
      <c r="A677" s="739"/>
      <c r="B677" s="656"/>
      <c r="C677" s="2" t="s">
        <v>3205</v>
      </c>
      <c r="D677" s="2" t="s">
        <v>3596</v>
      </c>
      <c r="E677" s="371" t="s">
        <v>3593</v>
      </c>
      <c r="F677" s="371"/>
      <c r="G677" s="371"/>
      <c r="H677" s="371"/>
      <c r="I677" s="371" t="s">
        <v>3587</v>
      </c>
      <c r="J677" s="371"/>
      <c r="K677" s="371" t="s">
        <v>3588</v>
      </c>
      <c r="L677" s="371" t="s">
        <v>3597</v>
      </c>
      <c r="M677" s="392" t="s">
        <v>3589</v>
      </c>
    </row>
    <row r="678" spans="1:13" ht="18.75">
      <c r="A678" s="739"/>
      <c r="B678" s="656"/>
      <c r="C678" s="2" t="s">
        <v>3210</v>
      </c>
      <c r="D678" s="2" t="s">
        <v>2750</v>
      </c>
      <c r="E678" s="371" t="s">
        <v>3586</v>
      </c>
      <c r="F678" s="371"/>
      <c r="G678" s="371"/>
      <c r="H678" s="371"/>
      <c r="I678" s="371" t="s">
        <v>3587</v>
      </c>
      <c r="J678" s="371"/>
      <c r="K678" s="371" t="s">
        <v>3588</v>
      </c>
      <c r="L678" s="371" t="s">
        <v>3598</v>
      </c>
      <c r="M678" s="392" t="s">
        <v>3589</v>
      </c>
    </row>
    <row r="679" spans="1:13" ht="18.75">
      <c r="A679" s="739"/>
      <c r="B679" s="656"/>
      <c r="C679" s="2" t="s">
        <v>3213</v>
      </c>
      <c r="D679" s="2" t="s">
        <v>2750</v>
      </c>
      <c r="E679" s="371" t="s">
        <v>3593</v>
      </c>
      <c r="F679" s="371"/>
      <c r="G679" s="371"/>
      <c r="H679" s="371"/>
      <c r="I679" s="371" t="s">
        <v>3587</v>
      </c>
      <c r="J679" s="371"/>
      <c r="K679" s="371" t="s">
        <v>3588</v>
      </c>
      <c r="L679" s="371" t="s">
        <v>3599</v>
      </c>
      <c r="M679" s="392" t="s">
        <v>3589</v>
      </c>
    </row>
    <row r="680" spans="1:13" ht="18.75">
      <c r="A680" s="739"/>
      <c r="B680" s="656"/>
      <c r="C680" s="2" t="s">
        <v>3215</v>
      </c>
      <c r="D680" s="2" t="s">
        <v>1620</v>
      </c>
      <c r="E680" s="371" t="s">
        <v>3600</v>
      </c>
      <c r="F680" s="371"/>
      <c r="G680" s="371"/>
      <c r="H680" s="371"/>
      <c r="I680" s="371" t="s">
        <v>3601</v>
      </c>
      <c r="J680" s="371"/>
      <c r="K680" s="371" t="s">
        <v>3588</v>
      </c>
      <c r="L680" s="371" t="s">
        <v>3602</v>
      </c>
      <c r="M680" s="392" t="s">
        <v>3589</v>
      </c>
    </row>
    <row r="681" spans="1:13" ht="18.75">
      <c r="A681" s="739"/>
      <c r="B681" s="656"/>
      <c r="C681" s="2" t="s">
        <v>3218</v>
      </c>
      <c r="D681" s="2" t="s">
        <v>1620</v>
      </c>
      <c r="E681" s="371" t="s">
        <v>3603</v>
      </c>
      <c r="F681" s="371"/>
      <c r="G681" s="371"/>
      <c r="H681" s="371"/>
      <c r="I681" s="371" t="s">
        <v>3601</v>
      </c>
      <c r="J681" s="371"/>
      <c r="K681" s="371" t="s">
        <v>3588</v>
      </c>
      <c r="L681" s="371" t="s">
        <v>3604</v>
      </c>
      <c r="M681" s="392" t="s">
        <v>3589</v>
      </c>
    </row>
    <row r="682" spans="1:13" ht="18.75">
      <c r="A682" s="739"/>
      <c r="B682" s="656"/>
      <c r="C682" s="2" t="s">
        <v>3221</v>
      </c>
      <c r="D682" s="2" t="s">
        <v>508</v>
      </c>
      <c r="E682" s="371" t="s">
        <v>3605</v>
      </c>
      <c r="F682" s="371"/>
      <c r="G682" s="371"/>
      <c r="H682" s="371"/>
      <c r="I682" s="371" t="s">
        <v>3601</v>
      </c>
      <c r="J682" s="371"/>
      <c r="K682" s="371" t="s">
        <v>3588</v>
      </c>
      <c r="L682" s="371" t="s">
        <v>3606</v>
      </c>
      <c r="M682" s="392" t="s">
        <v>3589</v>
      </c>
    </row>
    <row r="683" spans="1:13" ht="18.75">
      <c r="A683" s="739"/>
      <c r="B683" s="656"/>
      <c r="C683" s="2" t="s">
        <v>3224</v>
      </c>
      <c r="D683" s="2" t="s">
        <v>1620</v>
      </c>
      <c r="E683" s="371" t="s">
        <v>3605</v>
      </c>
      <c r="F683" s="371"/>
      <c r="G683" s="371"/>
      <c r="H683" s="371"/>
      <c r="I683" s="371" t="s">
        <v>3601</v>
      </c>
      <c r="J683" s="371"/>
      <c r="K683" s="371" t="s">
        <v>3588</v>
      </c>
      <c r="L683" s="371" t="s">
        <v>3607</v>
      </c>
      <c r="M683" s="392" t="s">
        <v>3589</v>
      </c>
    </row>
    <row r="684" spans="1:13" ht="18.75">
      <c r="A684" s="739"/>
      <c r="B684" s="656"/>
      <c r="C684" s="2" t="s">
        <v>3227</v>
      </c>
      <c r="D684" s="2" t="s">
        <v>508</v>
      </c>
      <c r="E684" s="371" t="s">
        <v>3608</v>
      </c>
      <c r="F684" s="371"/>
      <c r="G684" s="371"/>
      <c r="H684" s="371"/>
      <c r="I684" s="371" t="s">
        <v>3601</v>
      </c>
      <c r="J684" s="371"/>
      <c r="K684" s="371" t="s">
        <v>3588</v>
      </c>
      <c r="L684" s="371" t="s">
        <v>3609</v>
      </c>
      <c r="M684" s="392" t="s">
        <v>3589</v>
      </c>
    </row>
    <row r="685" spans="1:13" ht="18.75">
      <c r="A685" s="739"/>
      <c r="B685" s="656"/>
      <c r="C685" s="2" t="s">
        <v>3230</v>
      </c>
      <c r="D685" s="2" t="s">
        <v>1620</v>
      </c>
      <c r="E685" s="371" t="s">
        <v>3610</v>
      </c>
      <c r="F685" s="371"/>
      <c r="G685" s="371"/>
      <c r="H685" s="371"/>
      <c r="I685" s="371" t="s">
        <v>3601</v>
      </c>
      <c r="J685" s="371"/>
      <c r="K685" s="371" t="s">
        <v>3588</v>
      </c>
      <c r="L685" s="371" t="s">
        <v>3611</v>
      </c>
      <c r="M685" s="392" t="s">
        <v>3589</v>
      </c>
    </row>
    <row r="686" spans="1:13" ht="18.75">
      <c r="A686" s="739"/>
      <c r="B686" s="656"/>
      <c r="C686" s="2" t="s">
        <v>3234</v>
      </c>
      <c r="D686" s="2" t="s">
        <v>508</v>
      </c>
      <c r="E686" s="371" t="s">
        <v>3612</v>
      </c>
      <c r="F686" s="371"/>
      <c r="G686" s="371"/>
      <c r="H686" s="371"/>
      <c r="I686" s="371" t="s">
        <v>3613</v>
      </c>
      <c r="J686" s="371"/>
      <c r="K686" s="371" t="s">
        <v>3588</v>
      </c>
      <c r="L686" s="371" t="s">
        <v>3614</v>
      </c>
      <c r="M686" s="392" t="s">
        <v>3589</v>
      </c>
    </row>
    <row r="687" spans="1:13" ht="18.75">
      <c r="A687" s="739"/>
      <c r="B687" s="656"/>
      <c r="C687" s="2" t="s">
        <v>3237</v>
      </c>
      <c r="D687" s="2" t="s">
        <v>508</v>
      </c>
      <c r="E687" s="371" t="s">
        <v>3612</v>
      </c>
      <c r="F687" s="371"/>
      <c r="G687" s="371"/>
      <c r="H687" s="371"/>
      <c r="I687" s="371" t="s">
        <v>3613</v>
      </c>
      <c r="J687" s="371"/>
      <c r="K687" s="371" t="s">
        <v>3588</v>
      </c>
      <c r="L687" s="371" t="s">
        <v>3615</v>
      </c>
      <c r="M687" s="392" t="s">
        <v>3589</v>
      </c>
    </row>
    <row r="688" spans="1:13" ht="18.75">
      <c r="A688" s="739"/>
      <c r="B688" s="656"/>
      <c r="C688" s="2" t="s">
        <v>3240</v>
      </c>
      <c r="D688" s="2" t="s">
        <v>508</v>
      </c>
      <c r="E688" s="371" t="s">
        <v>584</v>
      </c>
      <c r="F688" s="371"/>
      <c r="G688" s="371"/>
      <c r="H688" s="371"/>
      <c r="I688" s="371" t="s">
        <v>3613</v>
      </c>
      <c r="J688" s="371"/>
      <c r="K688" s="371" t="s">
        <v>3588</v>
      </c>
      <c r="L688" s="371" t="s">
        <v>3616</v>
      </c>
      <c r="M688" s="392" t="s">
        <v>3589</v>
      </c>
    </row>
    <row r="689" spans="1:13" ht="18.75">
      <c r="A689" s="739"/>
      <c r="B689" s="656"/>
      <c r="C689" s="2" t="s">
        <v>3243</v>
      </c>
      <c r="D689" s="2" t="s">
        <v>508</v>
      </c>
      <c r="E689" s="371" t="s">
        <v>584</v>
      </c>
      <c r="F689" s="371"/>
      <c r="G689" s="371"/>
      <c r="H689" s="371"/>
      <c r="I689" s="371" t="s">
        <v>3613</v>
      </c>
      <c r="J689" s="371"/>
      <c r="K689" s="371" t="s">
        <v>3588</v>
      </c>
      <c r="L689" s="371" t="s">
        <v>3617</v>
      </c>
      <c r="M689" s="392" t="s">
        <v>3589</v>
      </c>
    </row>
    <row r="690" spans="1:13" ht="18.75">
      <c r="A690" s="739"/>
      <c r="B690" s="656"/>
      <c r="C690" s="2" t="s">
        <v>3246</v>
      </c>
      <c r="D690" s="2" t="s">
        <v>3247</v>
      </c>
      <c r="E690" s="371" t="s">
        <v>3612</v>
      </c>
      <c r="F690" s="371"/>
      <c r="G690" s="371"/>
      <c r="H690" s="371"/>
      <c r="I690" s="371" t="s">
        <v>3613</v>
      </c>
      <c r="J690" s="371"/>
      <c r="K690" s="371" t="s">
        <v>3588</v>
      </c>
      <c r="L690" s="371" t="s">
        <v>3618</v>
      </c>
      <c r="M690" s="392" t="s">
        <v>3589</v>
      </c>
    </row>
    <row r="691" spans="1:13" ht="18.75">
      <c r="A691" s="739"/>
      <c r="B691" s="656"/>
      <c r="C691" s="2" t="s">
        <v>3250</v>
      </c>
      <c r="D691" s="2" t="s">
        <v>2750</v>
      </c>
      <c r="E691" s="371" t="s">
        <v>3612</v>
      </c>
      <c r="F691" s="371"/>
      <c r="G691" s="371"/>
      <c r="H691" s="371"/>
      <c r="I691" s="371" t="s">
        <v>3613</v>
      </c>
      <c r="J691" s="371"/>
      <c r="K691" s="371" t="s">
        <v>3588</v>
      </c>
      <c r="L691" s="371" t="s">
        <v>3619</v>
      </c>
      <c r="M691" s="392" t="s">
        <v>3589</v>
      </c>
    </row>
    <row r="692" spans="1:13" ht="18.75">
      <c r="A692" s="739"/>
      <c r="B692" s="656"/>
      <c r="C692" s="2" t="s">
        <v>3254</v>
      </c>
      <c r="D692" s="2" t="s">
        <v>1620</v>
      </c>
      <c r="E692" s="371" t="s">
        <v>584</v>
      </c>
      <c r="F692" s="371"/>
      <c r="G692" s="371"/>
      <c r="H692" s="371"/>
      <c r="I692" s="371" t="s">
        <v>3613</v>
      </c>
      <c r="J692" s="371"/>
      <c r="K692" s="371" t="s">
        <v>3588</v>
      </c>
      <c r="L692" s="371" t="s">
        <v>3620</v>
      </c>
      <c r="M692" s="392" t="s">
        <v>3589</v>
      </c>
    </row>
    <row r="693" spans="1:13" ht="18.75">
      <c r="A693" s="739"/>
      <c r="B693" s="656"/>
      <c r="C693" s="2" t="s">
        <v>3256</v>
      </c>
      <c r="D693" s="2" t="s">
        <v>508</v>
      </c>
      <c r="E693" s="371" t="s">
        <v>584</v>
      </c>
      <c r="F693" s="371"/>
      <c r="G693" s="371"/>
      <c r="H693" s="371"/>
      <c r="I693" s="371" t="s">
        <v>3613</v>
      </c>
      <c r="J693" s="371"/>
      <c r="K693" s="371" t="s">
        <v>3588</v>
      </c>
      <c r="L693" s="371" t="s">
        <v>3621</v>
      </c>
      <c r="M693" s="392" t="s">
        <v>3589</v>
      </c>
    </row>
    <row r="694" spans="1:13" ht="18.75">
      <c r="A694" s="739"/>
      <c r="B694" s="656"/>
      <c r="C694" s="2" t="s">
        <v>3260</v>
      </c>
      <c r="D694" s="2" t="s">
        <v>508</v>
      </c>
      <c r="E694" s="371" t="s">
        <v>584</v>
      </c>
      <c r="F694" s="371"/>
      <c r="G694" s="371"/>
      <c r="H694" s="371"/>
      <c r="I694" s="371" t="s">
        <v>3613</v>
      </c>
      <c r="J694" s="371"/>
      <c r="K694" s="371" t="s">
        <v>3588</v>
      </c>
      <c r="L694" s="371" t="s">
        <v>3622</v>
      </c>
      <c r="M694" s="392" t="s">
        <v>3589</v>
      </c>
    </row>
    <row r="695" spans="1:13" ht="18.75">
      <c r="A695" s="739"/>
      <c r="B695" s="656"/>
      <c r="C695" s="2" t="s">
        <v>3262</v>
      </c>
      <c r="D695" s="2" t="s">
        <v>508</v>
      </c>
      <c r="E695" s="371" t="s">
        <v>584</v>
      </c>
      <c r="F695" s="371"/>
      <c r="G695" s="371"/>
      <c r="H695" s="371"/>
      <c r="I695" s="371" t="s">
        <v>3613</v>
      </c>
      <c r="J695" s="371"/>
      <c r="K695" s="371" t="s">
        <v>3588</v>
      </c>
      <c r="L695" s="371" t="s">
        <v>3623</v>
      </c>
      <c r="M695" s="392" t="s">
        <v>3589</v>
      </c>
    </row>
    <row r="696" spans="1:13" ht="18.75">
      <c r="A696" s="739"/>
      <c r="B696" s="656"/>
      <c r="C696" s="2" t="s">
        <v>3264</v>
      </c>
      <c r="D696" s="2" t="s">
        <v>508</v>
      </c>
      <c r="E696" s="371" t="s">
        <v>584</v>
      </c>
      <c r="F696" s="371"/>
      <c r="G696" s="371"/>
      <c r="H696" s="371"/>
      <c r="I696" s="371" t="s">
        <v>3613</v>
      </c>
      <c r="J696" s="371"/>
      <c r="K696" s="371" t="s">
        <v>3588</v>
      </c>
      <c r="L696" s="371" t="s">
        <v>3624</v>
      </c>
      <c r="M696" s="392" t="s">
        <v>3589</v>
      </c>
    </row>
    <row r="697" spans="1:13" ht="18.75">
      <c r="A697" s="740"/>
      <c r="B697" s="656"/>
      <c r="C697" s="2" t="s">
        <v>3267</v>
      </c>
      <c r="D697" s="2" t="s">
        <v>3206</v>
      </c>
      <c r="E697" s="371" t="s">
        <v>584</v>
      </c>
      <c r="F697" s="371"/>
      <c r="G697" s="371"/>
      <c r="H697" s="371"/>
      <c r="I697" s="371" t="s">
        <v>3613</v>
      </c>
      <c r="J697" s="371"/>
      <c r="K697" s="371" t="s">
        <v>3588</v>
      </c>
      <c r="L697" s="371" t="s">
        <v>3625</v>
      </c>
      <c r="M697" s="392" t="s">
        <v>3589</v>
      </c>
    </row>
    <row r="698" spans="1:13" ht="18.75">
      <c r="A698" s="741">
        <v>25</v>
      </c>
      <c r="B698" s="713" t="s">
        <v>3270</v>
      </c>
      <c r="C698" s="107" t="s">
        <v>3271</v>
      </c>
      <c r="D698" s="105" t="s">
        <v>640</v>
      </c>
      <c r="E698" s="80">
        <v>8000</v>
      </c>
      <c r="F698" s="80">
        <v>8920</v>
      </c>
      <c r="G698" s="80"/>
      <c r="H698" s="80"/>
      <c r="I698" s="80"/>
      <c r="J698" s="80"/>
      <c r="K698" s="80"/>
      <c r="L698" s="393" t="s">
        <v>3626</v>
      </c>
      <c r="M698" s="127" t="s">
        <v>3627</v>
      </c>
    </row>
    <row r="699" spans="1:13" ht="18.75">
      <c r="A699" s="742"/>
      <c r="B699" s="744"/>
      <c r="C699" s="107" t="s">
        <v>3275</v>
      </c>
      <c r="D699" s="105" t="s">
        <v>623</v>
      </c>
      <c r="E699" s="80">
        <v>5850</v>
      </c>
      <c r="F699" s="80">
        <v>6522</v>
      </c>
      <c r="G699" s="80"/>
      <c r="H699" s="80"/>
      <c r="I699" s="80"/>
      <c r="J699" s="80"/>
      <c r="K699" s="80"/>
      <c r="L699" s="393" t="s">
        <v>3628</v>
      </c>
      <c r="M699" s="127" t="s">
        <v>3627</v>
      </c>
    </row>
    <row r="700" spans="1:13" ht="18.75">
      <c r="A700" s="742"/>
      <c r="B700" s="744"/>
      <c r="C700" s="107" t="s">
        <v>3277</v>
      </c>
      <c r="D700" s="105" t="s">
        <v>623</v>
      </c>
      <c r="E700" s="80">
        <v>5850</v>
      </c>
      <c r="F700" s="80">
        <v>6522</v>
      </c>
      <c r="G700" s="80"/>
      <c r="H700" s="80"/>
      <c r="I700" s="80"/>
      <c r="J700" s="80"/>
      <c r="K700" s="80"/>
      <c r="L700" s="393" t="s">
        <v>3629</v>
      </c>
      <c r="M700" s="127" t="s">
        <v>3627</v>
      </c>
    </row>
    <row r="701" spans="1:13" ht="18.75">
      <c r="A701" s="742"/>
      <c r="B701" s="744"/>
      <c r="C701" s="107" t="s">
        <v>3279</v>
      </c>
      <c r="D701" s="105" t="s">
        <v>623</v>
      </c>
      <c r="E701" s="80">
        <v>5500</v>
      </c>
      <c r="F701" s="80">
        <v>6132</v>
      </c>
      <c r="G701" s="80"/>
      <c r="H701" s="80"/>
      <c r="I701" s="80"/>
      <c r="J701" s="80"/>
      <c r="K701" s="80"/>
      <c r="L701" s="393" t="s">
        <v>3630</v>
      </c>
      <c r="M701" s="127" t="s">
        <v>3627</v>
      </c>
    </row>
    <row r="702" spans="1:13" ht="18.75">
      <c r="A702" s="742"/>
      <c r="B702" s="744"/>
      <c r="C702" s="107" t="s">
        <v>3282</v>
      </c>
      <c r="D702" s="105" t="s">
        <v>623</v>
      </c>
      <c r="E702" s="80">
        <v>5500</v>
      </c>
      <c r="F702" s="80">
        <v>6132</v>
      </c>
      <c r="G702" s="80"/>
      <c r="H702" s="80"/>
      <c r="I702" s="80"/>
      <c r="J702" s="80"/>
      <c r="K702" s="80"/>
      <c r="L702" s="393" t="s">
        <v>3630</v>
      </c>
      <c r="M702" s="127" t="s">
        <v>3627</v>
      </c>
    </row>
    <row r="703" spans="1:13" ht="27">
      <c r="A703" s="742"/>
      <c r="B703" s="744"/>
      <c r="C703" s="107" t="s">
        <v>3284</v>
      </c>
      <c r="D703" s="105" t="s">
        <v>580</v>
      </c>
      <c r="E703" s="80">
        <v>4625</v>
      </c>
      <c r="F703" s="80">
        <v>5156</v>
      </c>
      <c r="G703" s="80"/>
      <c r="H703" s="80"/>
      <c r="I703" s="80"/>
      <c r="J703" s="80"/>
      <c r="K703" s="80"/>
      <c r="L703" s="393" t="s">
        <v>3631</v>
      </c>
      <c r="M703" s="127" t="s">
        <v>3632</v>
      </c>
    </row>
    <row r="704" spans="1:13" ht="18.75">
      <c r="A704" s="742"/>
      <c r="B704" s="744"/>
      <c r="C704" s="107" t="s">
        <v>3287</v>
      </c>
      <c r="D704" s="105" t="s">
        <v>580</v>
      </c>
      <c r="E704" s="80">
        <v>5750</v>
      </c>
      <c r="F704" s="80">
        <v>5296</v>
      </c>
      <c r="G704" s="80"/>
      <c r="H704" s="80"/>
      <c r="I704" s="80"/>
      <c r="J704" s="80"/>
      <c r="K704" s="80"/>
      <c r="L704" s="393" t="s">
        <v>3633</v>
      </c>
      <c r="M704" s="127" t="s">
        <v>3627</v>
      </c>
    </row>
    <row r="705" spans="1:13" ht="18.75">
      <c r="A705" s="742"/>
      <c r="B705" s="744"/>
      <c r="C705" s="107" t="s">
        <v>3292</v>
      </c>
      <c r="D705" s="105" t="s">
        <v>580</v>
      </c>
      <c r="E705" s="80">
        <v>5750</v>
      </c>
      <c r="F705" s="80">
        <v>5296</v>
      </c>
      <c r="G705" s="80"/>
      <c r="H705" s="80"/>
      <c r="I705" s="80"/>
      <c r="J705" s="80"/>
      <c r="K705" s="80"/>
      <c r="L705" s="393" t="s">
        <v>3634</v>
      </c>
      <c r="M705" s="127" t="s">
        <v>3627</v>
      </c>
    </row>
    <row r="706" spans="1:13" ht="18.75">
      <c r="A706" s="742"/>
      <c r="B706" s="744"/>
      <c r="C706" s="107" t="s">
        <v>3294</v>
      </c>
      <c r="D706" s="105" t="s">
        <v>580</v>
      </c>
      <c r="E706" s="80">
        <v>5750</v>
      </c>
      <c r="F706" s="80">
        <v>5296</v>
      </c>
      <c r="G706" s="80"/>
      <c r="H706" s="80"/>
      <c r="I706" s="80"/>
      <c r="J706" s="80"/>
      <c r="K706" s="80"/>
      <c r="L706" s="393" t="s">
        <v>3635</v>
      </c>
      <c r="M706" s="127" t="s">
        <v>3627</v>
      </c>
    </row>
    <row r="707" spans="1:13" ht="18.75">
      <c r="A707" s="742"/>
      <c r="B707" s="744"/>
      <c r="C707" s="107" t="s">
        <v>3297</v>
      </c>
      <c r="D707" s="105" t="s">
        <v>580</v>
      </c>
      <c r="E707" s="80">
        <v>4500</v>
      </c>
      <c r="F707" s="80">
        <v>5017</v>
      </c>
      <c r="G707" s="80"/>
      <c r="H707" s="80"/>
      <c r="I707" s="80"/>
      <c r="J707" s="80"/>
      <c r="K707" s="80"/>
      <c r="L707" s="393" t="s">
        <v>3636</v>
      </c>
      <c r="M707" s="127" t="s">
        <v>3627</v>
      </c>
    </row>
    <row r="708" spans="1:13" ht="27">
      <c r="A708" s="742"/>
      <c r="B708" s="744"/>
      <c r="C708" s="107" t="s">
        <v>3301</v>
      </c>
      <c r="D708" s="105" t="s">
        <v>580</v>
      </c>
      <c r="E708" s="80">
        <v>4625</v>
      </c>
      <c r="F708" s="80">
        <v>5156</v>
      </c>
      <c r="G708" s="80"/>
      <c r="H708" s="80"/>
      <c r="I708" s="80"/>
      <c r="J708" s="80"/>
      <c r="K708" s="80"/>
      <c r="L708" s="393" t="s">
        <v>3637</v>
      </c>
      <c r="M708" s="127" t="s">
        <v>3632</v>
      </c>
    </row>
    <row r="709" spans="1:13" ht="18.75">
      <c r="A709" s="742"/>
      <c r="B709" s="744"/>
      <c r="C709" s="107" t="s">
        <v>3304</v>
      </c>
      <c r="D709" s="105" t="s">
        <v>580</v>
      </c>
      <c r="E709" s="80">
        <v>4500</v>
      </c>
      <c r="F709" s="80">
        <v>5017</v>
      </c>
      <c r="G709" s="80"/>
      <c r="H709" s="80"/>
      <c r="I709" s="80"/>
      <c r="J709" s="80"/>
      <c r="K709" s="80"/>
      <c r="L709" s="393" t="s">
        <v>3638</v>
      </c>
      <c r="M709" s="127" t="s">
        <v>3627</v>
      </c>
    </row>
    <row r="710" spans="1:13" ht="18.75">
      <c r="A710" s="742"/>
      <c r="B710" s="744"/>
      <c r="C710" s="107" t="s">
        <v>3305</v>
      </c>
      <c r="D710" s="105" t="s">
        <v>580</v>
      </c>
      <c r="E710" s="80">
        <v>4500</v>
      </c>
      <c r="F710" s="80">
        <v>5017</v>
      </c>
      <c r="G710" s="80"/>
      <c r="H710" s="80"/>
      <c r="I710" s="80"/>
      <c r="J710" s="80"/>
      <c r="K710" s="80"/>
      <c r="L710" s="393" t="s">
        <v>3639</v>
      </c>
      <c r="M710" s="127" t="s">
        <v>3627</v>
      </c>
    </row>
    <row r="711" spans="1:13" ht="18.75">
      <c r="A711" s="742"/>
      <c r="B711" s="744"/>
      <c r="C711" s="107" t="s">
        <v>3308</v>
      </c>
      <c r="D711" s="105" t="s">
        <v>2518</v>
      </c>
      <c r="E711" s="80">
        <v>3050</v>
      </c>
      <c r="F711" s="80">
        <v>3400</v>
      </c>
      <c r="G711" s="80"/>
      <c r="H711" s="80"/>
      <c r="I711" s="80"/>
      <c r="J711" s="80"/>
      <c r="K711" s="80"/>
      <c r="L711" s="393" t="s">
        <v>3640</v>
      </c>
      <c r="M711" s="127" t="s">
        <v>3627</v>
      </c>
    </row>
    <row r="712" spans="1:13" ht="18.75">
      <c r="A712" s="742"/>
      <c r="B712" s="744"/>
      <c r="C712" s="107" t="s">
        <v>3310</v>
      </c>
      <c r="D712" s="105" t="s">
        <v>2130</v>
      </c>
      <c r="E712" s="80">
        <v>2660</v>
      </c>
      <c r="F712" s="80">
        <v>2965</v>
      </c>
      <c r="G712" s="80"/>
      <c r="H712" s="80"/>
      <c r="I712" s="80"/>
      <c r="J712" s="80"/>
      <c r="K712" s="80"/>
      <c r="L712" s="393" t="s">
        <v>3641</v>
      </c>
      <c r="M712" s="127" t="s">
        <v>3627</v>
      </c>
    </row>
    <row r="713" spans="1:13" ht="18.75">
      <c r="A713" s="743"/>
      <c r="B713" s="745"/>
      <c r="C713" s="107" t="s">
        <v>3312</v>
      </c>
      <c r="D713" s="105" t="s">
        <v>2532</v>
      </c>
      <c r="E713" s="80">
        <v>2660</v>
      </c>
      <c r="F713" s="80">
        <v>2965</v>
      </c>
      <c r="G713" s="80"/>
      <c r="H713" s="80"/>
      <c r="I713" s="80"/>
      <c r="J713" s="80"/>
      <c r="K713" s="80"/>
      <c r="L713" s="393" t="s">
        <v>3642</v>
      </c>
      <c r="M713" s="127" t="s">
        <v>3627</v>
      </c>
    </row>
    <row r="714" spans="1:13" ht="18.75">
      <c r="A714" s="716">
        <v>26</v>
      </c>
      <c r="B714" s="656" t="s">
        <v>3116</v>
      </c>
      <c r="C714" s="36" t="s">
        <v>3315</v>
      </c>
      <c r="D714" s="36" t="s">
        <v>1604</v>
      </c>
      <c r="E714" s="105">
        <v>13575</v>
      </c>
      <c r="F714" s="394">
        <v>10860</v>
      </c>
      <c r="G714" s="80">
        <v>125</v>
      </c>
      <c r="H714" s="80"/>
      <c r="I714" s="80"/>
      <c r="J714" s="80">
        <v>0</v>
      </c>
      <c r="K714" s="80"/>
      <c r="L714" s="80">
        <v>20014311</v>
      </c>
      <c r="M714" s="395" t="s">
        <v>3643</v>
      </c>
    </row>
    <row r="715" spans="1:13" ht="56.25">
      <c r="A715" s="716"/>
      <c r="B715" s="656"/>
      <c r="C715" s="36" t="s">
        <v>3320</v>
      </c>
      <c r="D715" s="22" t="s">
        <v>3321</v>
      </c>
      <c r="E715" s="5">
        <v>6900</v>
      </c>
      <c r="F715" s="80">
        <v>5520</v>
      </c>
      <c r="G715" s="2">
        <v>125</v>
      </c>
      <c r="H715" s="2"/>
      <c r="I715" s="2"/>
      <c r="J715" s="2">
        <v>2455</v>
      </c>
      <c r="K715" s="2"/>
      <c r="L715" s="2">
        <v>20012919</v>
      </c>
      <c r="M715" s="395" t="s">
        <v>3643</v>
      </c>
    </row>
    <row r="716" spans="1:13" ht="18.75">
      <c r="A716" s="716"/>
      <c r="B716" s="656"/>
      <c r="C716" s="36" t="s">
        <v>3323</v>
      </c>
      <c r="D716" s="36" t="s">
        <v>3206</v>
      </c>
      <c r="E716" s="5">
        <v>6025</v>
      </c>
      <c r="F716" s="2">
        <v>4820</v>
      </c>
      <c r="G716" s="80">
        <v>125</v>
      </c>
      <c r="H716" s="2"/>
      <c r="I716" s="2"/>
      <c r="J716" s="2">
        <v>30</v>
      </c>
      <c r="K716" s="2"/>
      <c r="L716" s="2">
        <v>20012904</v>
      </c>
      <c r="M716" s="395" t="s">
        <v>3643</v>
      </c>
    </row>
    <row r="717" spans="1:13" ht="18.75">
      <c r="A717" s="716"/>
      <c r="B717" s="656"/>
      <c r="C717" s="36" t="s">
        <v>3327</v>
      </c>
      <c r="D717" s="36" t="s">
        <v>3328</v>
      </c>
      <c r="E717" s="5">
        <v>6025</v>
      </c>
      <c r="F717" s="2">
        <v>4820</v>
      </c>
      <c r="G717" s="2">
        <v>125</v>
      </c>
      <c r="H717" s="2"/>
      <c r="I717" s="2"/>
      <c r="J717" s="2">
        <v>30</v>
      </c>
      <c r="K717" s="2"/>
      <c r="L717" s="2">
        <v>20012978</v>
      </c>
      <c r="M717" s="395" t="s">
        <v>3643</v>
      </c>
    </row>
    <row r="718" spans="1:13" ht="18.75">
      <c r="A718" s="716"/>
      <c r="B718" s="656"/>
      <c r="C718" s="36" t="s">
        <v>3332</v>
      </c>
      <c r="D718" s="36" t="s">
        <v>3333</v>
      </c>
      <c r="E718" s="5">
        <v>6025</v>
      </c>
      <c r="F718" s="2">
        <v>4820</v>
      </c>
      <c r="G718" s="80">
        <v>125</v>
      </c>
      <c r="H718" s="2"/>
      <c r="I718" s="2"/>
      <c r="J718" s="2">
        <v>0</v>
      </c>
      <c r="K718" s="2"/>
      <c r="L718" s="2">
        <v>20013252</v>
      </c>
      <c r="M718" s="395" t="s">
        <v>3643</v>
      </c>
    </row>
    <row r="719" spans="1:13" ht="18.75">
      <c r="A719" s="716"/>
      <c r="B719" s="656"/>
      <c r="C719" s="36" t="s">
        <v>3336</v>
      </c>
      <c r="D719" s="36" t="s">
        <v>3337</v>
      </c>
      <c r="E719" s="5">
        <v>6025</v>
      </c>
      <c r="F719" s="2">
        <v>4820</v>
      </c>
      <c r="G719" s="2">
        <v>125</v>
      </c>
      <c r="H719" s="2"/>
      <c r="I719" s="2"/>
      <c r="J719" s="2">
        <v>4030</v>
      </c>
      <c r="K719" s="2"/>
      <c r="L719" s="2">
        <v>20013062</v>
      </c>
      <c r="M719" s="395" t="s">
        <v>3643</v>
      </c>
    </row>
    <row r="720" spans="1:13" ht="18.75">
      <c r="A720" s="716"/>
      <c r="B720" s="656"/>
      <c r="C720" s="36" t="s">
        <v>3342</v>
      </c>
      <c r="D720" s="36" t="s">
        <v>3343</v>
      </c>
      <c r="E720" s="5">
        <v>6025</v>
      </c>
      <c r="F720" s="2">
        <v>4820</v>
      </c>
      <c r="G720" s="80">
        <v>125</v>
      </c>
      <c r="H720" s="2"/>
      <c r="I720" s="2"/>
      <c r="J720" s="2">
        <v>0</v>
      </c>
      <c r="K720" s="2"/>
      <c r="L720" s="2">
        <v>20013491</v>
      </c>
      <c r="M720" s="395" t="s">
        <v>3643</v>
      </c>
    </row>
    <row r="721" spans="1:13" ht="18.75">
      <c r="A721" s="716"/>
      <c r="B721" s="656"/>
      <c r="C721" s="36" t="s">
        <v>3347</v>
      </c>
      <c r="D721" s="36" t="s">
        <v>3333</v>
      </c>
      <c r="E721" s="5">
        <v>5675</v>
      </c>
      <c r="F721" s="2">
        <v>4820</v>
      </c>
      <c r="G721" s="2">
        <v>125</v>
      </c>
      <c r="H721" s="2"/>
      <c r="I721" s="2"/>
      <c r="J721" s="2"/>
      <c r="K721" s="2"/>
      <c r="L721" s="2">
        <v>20013915</v>
      </c>
      <c r="M721" s="395" t="s">
        <v>3643</v>
      </c>
    </row>
    <row r="722" spans="1:13" ht="56.25">
      <c r="A722" s="716"/>
      <c r="B722" s="656"/>
      <c r="C722" s="36" t="s">
        <v>3350</v>
      </c>
      <c r="D722" s="22" t="s">
        <v>3351</v>
      </c>
      <c r="E722" s="5">
        <v>5675</v>
      </c>
      <c r="F722" s="2">
        <v>4540</v>
      </c>
      <c r="G722" s="80">
        <v>125</v>
      </c>
      <c r="H722" s="2"/>
      <c r="I722" s="2"/>
      <c r="J722" s="2"/>
      <c r="K722" s="2"/>
      <c r="L722" s="2">
        <v>20013864</v>
      </c>
      <c r="M722" s="395" t="s">
        <v>3643</v>
      </c>
    </row>
    <row r="723" spans="1:13" ht="18.75">
      <c r="A723" s="716"/>
      <c r="B723" s="656"/>
      <c r="C723" s="36" t="s">
        <v>3355</v>
      </c>
      <c r="D723" s="36" t="s">
        <v>3343</v>
      </c>
      <c r="E723" s="5">
        <v>5850</v>
      </c>
      <c r="F723" s="2">
        <v>4540</v>
      </c>
      <c r="G723" s="2">
        <v>125</v>
      </c>
      <c r="H723" s="2"/>
      <c r="I723" s="2"/>
      <c r="J723" s="2"/>
      <c r="K723" s="2"/>
      <c r="L723" s="2">
        <v>20013962</v>
      </c>
      <c r="M723" s="395" t="s">
        <v>3643</v>
      </c>
    </row>
    <row r="724" spans="1:13" ht="37.5">
      <c r="A724" s="716"/>
      <c r="B724" s="656"/>
      <c r="C724" s="36" t="s">
        <v>3358</v>
      </c>
      <c r="D724" s="22" t="s">
        <v>3359</v>
      </c>
      <c r="E724" s="5">
        <v>5850</v>
      </c>
      <c r="F724" s="2">
        <v>4680</v>
      </c>
      <c r="G724" s="80">
        <v>125</v>
      </c>
      <c r="H724" s="2"/>
      <c r="I724" s="2"/>
      <c r="J724" s="2">
        <v>345</v>
      </c>
      <c r="K724" s="2"/>
      <c r="L724" s="2">
        <v>20013657</v>
      </c>
      <c r="M724" s="395" t="s">
        <v>3643</v>
      </c>
    </row>
    <row r="725" spans="1:13" ht="18.75">
      <c r="A725" s="716"/>
      <c r="B725" s="656"/>
      <c r="C725" s="36" t="s">
        <v>3362</v>
      </c>
      <c r="D725" s="36" t="s">
        <v>3363</v>
      </c>
      <c r="E725" s="5">
        <v>4625</v>
      </c>
      <c r="F725" s="2">
        <v>4680</v>
      </c>
      <c r="G725" s="2">
        <v>125</v>
      </c>
      <c r="H725" s="2"/>
      <c r="I725" s="2"/>
      <c r="J725" s="2"/>
      <c r="K725" s="2"/>
      <c r="L725" s="2">
        <v>20013656</v>
      </c>
      <c r="M725" s="395" t="s">
        <v>3643</v>
      </c>
    </row>
    <row r="726" spans="1:13" ht="18.75">
      <c r="A726" s="716"/>
      <c r="B726" s="656"/>
      <c r="C726" s="36" t="s">
        <v>3365</v>
      </c>
      <c r="D726" s="36" t="s">
        <v>3366</v>
      </c>
      <c r="E726" s="5">
        <v>4750</v>
      </c>
      <c r="F726" s="2">
        <v>3700</v>
      </c>
      <c r="G726" s="80">
        <v>125</v>
      </c>
      <c r="H726" s="2"/>
      <c r="I726" s="2"/>
      <c r="J726" s="2">
        <v>50</v>
      </c>
      <c r="K726" s="2"/>
      <c r="L726" s="2">
        <v>20013873</v>
      </c>
      <c r="M726" s="395" t="s">
        <v>3643</v>
      </c>
    </row>
    <row r="727" spans="1:13" ht="18.75">
      <c r="A727" s="716"/>
      <c r="B727" s="656"/>
      <c r="C727" s="36" t="s">
        <v>3369</v>
      </c>
      <c r="D727" s="36" t="s">
        <v>3366</v>
      </c>
      <c r="E727" s="5" t="s">
        <v>3644</v>
      </c>
      <c r="F727" s="2">
        <v>3800</v>
      </c>
      <c r="G727" s="2">
        <v>125</v>
      </c>
      <c r="H727" s="2"/>
      <c r="I727" s="2"/>
      <c r="J727" s="2"/>
      <c r="K727" s="2"/>
      <c r="L727" s="2">
        <v>20013865</v>
      </c>
      <c r="M727" s="395" t="s">
        <v>3643</v>
      </c>
    </row>
    <row r="728" spans="1:13" ht="18.75">
      <c r="A728" s="716"/>
      <c r="B728" s="656"/>
      <c r="C728" s="36" t="s">
        <v>3373</v>
      </c>
      <c r="D728" s="36" t="s">
        <v>3366</v>
      </c>
      <c r="E728" s="5">
        <v>4625</v>
      </c>
      <c r="F728" s="2">
        <v>3700</v>
      </c>
      <c r="G728" s="80">
        <v>125</v>
      </c>
      <c r="H728" s="2"/>
      <c r="I728" s="2"/>
      <c r="J728" s="2">
        <v>47</v>
      </c>
      <c r="K728" s="2"/>
      <c r="L728" s="2">
        <v>20013870</v>
      </c>
      <c r="M728" s="395" t="s">
        <v>3643</v>
      </c>
    </row>
    <row r="729" spans="1:13" ht="18.75">
      <c r="A729" s="716"/>
      <c r="B729" s="656"/>
      <c r="C729" s="36" t="s">
        <v>3375</v>
      </c>
      <c r="D729" s="36" t="s">
        <v>3366</v>
      </c>
      <c r="E729" s="5">
        <v>4625</v>
      </c>
      <c r="F729" s="2">
        <v>3700</v>
      </c>
      <c r="G729" s="2">
        <v>125</v>
      </c>
      <c r="H729" s="2"/>
      <c r="I729" s="2"/>
      <c r="J729" s="2"/>
      <c r="K729" s="2"/>
      <c r="L729" s="2">
        <v>20013865</v>
      </c>
      <c r="M729" s="395" t="s">
        <v>3643</v>
      </c>
    </row>
    <row r="730" spans="1:13" ht="18.75">
      <c r="A730" s="716"/>
      <c r="B730" s="656"/>
      <c r="C730" s="36" t="s">
        <v>3645</v>
      </c>
      <c r="D730" s="36" t="s">
        <v>3646</v>
      </c>
      <c r="E730" s="5">
        <v>4500</v>
      </c>
      <c r="F730" s="2">
        <v>3600</v>
      </c>
      <c r="G730" s="2">
        <v>125</v>
      </c>
      <c r="H730" s="2"/>
      <c r="I730" s="2"/>
      <c r="J730" s="2"/>
      <c r="K730" s="2"/>
      <c r="L730" s="2"/>
      <c r="M730" s="395" t="s">
        <v>3643</v>
      </c>
    </row>
    <row r="731" spans="1:13" ht="18.75">
      <c r="A731" s="716"/>
      <c r="B731" s="656"/>
      <c r="C731" s="36" t="s">
        <v>3377</v>
      </c>
      <c r="D731" s="36" t="s">
        <v>3366</v>
      </c>
      <c r="E731" s="2">
        <v>4500</v>
      </c>
      <c r="F731" s="2">
        <v>3700</v>
      </c>
      <c r="G731" s="80">
        <v>125</v>
      </c>
      <c r="H731" s="2"/>
      <c r="I731" s="2"/>
      <c r="J731" s="2"/>
      <c r="K731" s="2"/>
      <c r="L731" s="2">
        <v>20013870</v>
      </c>
      <c r="M731" s="395" t="s">
        <v>3643</v>
      </c>
    </row>
    <row r="732" spans="1:13" ht="18.75">
      <c r="A732" s="716"/>
      <c r="B732" s="656"/>
      <c r="C732" s="36" t="s">
        <v>3379</v>
      </c>
      <c r="D732" s="36" t="s">
        <v>3366</v>
      </c>
      <c r="E732" s="2">
        <v>4625</v>
      </c>
      <c r="F732" s="2">
        <v>3600</v>
      </c>
      <c r="G732" s="2">
        <v>125</v>
      </c>
      <c r="H732" s="2"/>
      <c r="I732" s="2"/>
      <c r="J732" s="2"/>
      <c r="K732" s="2"/>
      <c r="L732" s="2">
        <v>20013973</v>
      </c>
      <c r="M732" s="395" t="s">
        <v>3643</v>
      </c>
    </row>
    <row r="733" spans="1:13" ht="18.75">
      <c r="A733" s="716"/>
      <c r="B733" s="656"/>
      <c r="C733" s="36" t="s">
        <v>3381</v>
      </c>
      <c r="D733" s="36" t="s">
        <v>3366</v>
      </c>
      <c r="E733" s="2">
        <v>4625</v>
      </c>
      <c r="F733" s="2">
        <v>3700</v>
      </c>
      <c r="G733" s="80">
        <v>125</v>
      </c>
      <c r="H733" s="2"/>
      <c r="I733" s="2"/>
      <c r="J733" s="2"/>
      <c r="K733" s="2"/>
      <c r="L733" s="2">
        <v>20013985</v>
      </c>
      <c r="M733" s="395" t="s">
        <v>3643</v>
      </c>
    </row>
    <row r="734" spans="1:13" ht="18.75">
      <c r="A734" s="716"/>
      <c r="B734" s="656"/>
      <c r="C734" s="36" t="s">
        <v>3383</v>
      </c>
      <c r="D734" s="36" t="s">
        <v>3384</v>
      </c>
      <c r="E734" s="2">
        <v>5500</v>
      </c>
      <c r="F734" s="2">
        <v>3700</v>
      </c>
      <c r="G734" s="2">
        <v>125</v>
      </c>
      <c r="H734" s="2"/>
      <c r="I734" s="2"/>
      <c r="J734" s="2"/>
      <c r="K734" s="2"/>
      <c r="L734" s="2">
        <v>20014317</v>
      </c>
      <c r="M734" s="395" t="s">
        <v>3643</v>
      </c>
    </row>
    <row r="735" spans="1:13" ht="37.5">
      <c r="A735" s="716"/>
      <c r="B735" s="656"/>
      <c r="C735" s="36" t="s">
        <v>3387</v>
      </c>
      <c r="D735" s="22" t="s">
        <v>3388</v>
      </c>
      <c r="E735" s="2">
        <v>4500</v>
      </c>
      <c r="F735" s="2">
        <v>4400</v>
      </c>
      <c r="G735" s="80">
        <v>125</v>
      </c>
      <c r="H735" s="2"/>
      <c r="I735" s="2"/>
      <c r="J735" s="2">
        <v>775</v>
      </c>
      <c r="K735" s="2"/>
      <c r="L735" s="2">
        <v>20014318</v>
      </c>
      <c r="M735" s="395" t="s">
        <v>3643</v>
      </c>
    </row>
    <row r="736" spans="1:13" ht="18.75">
      <c r="A736" s="716"/>
      <c r="B736" s="656"/>
      <c r="C736" s="36" t="s">
        <v>3390</v>
      </c>
      <c r="D736" s="36" t="s">
        <v>3366</v>
      </c>
      <c r="E736" s="2">
        <v>4500</v>
      </c>
      <c r="F736" s="2">
        <v>3600</v>
      </c>
      <c r="G736" s="2">
        <v>125</v>
      </c>
      <c r="H736" s="2"/>
      <c r="I736" s="2"/>
      <c r="J736" s="2"/>
      <c r="K736" s="2"/>
      <c r="L736" s="2">
        <v>20014314</v>
      </c>
      <c r="M736" s="395" t="s">
        <v>3643</v>
      </c>
    </row>
    <row r="737" spans="1:13" ht="18.75">
      <c r="A737" s="716"/>
      <c r="B737" s="656"/>
      <c r="C737" s="36" t="s">
        <v>3393</v>
      </c>
      <c r="D737" s="36" t="s">
        <v>3337</v>
      </c>
      <c r="E737" s="2">
        <v>4500</v>
      </c>
      <c r="F737" s="2">
        <v>3600</v>
      </c>
      <c r="G737" s="80">
        <v>125</v>
      </c>
      <c r="H737" s="2"/>
      <c r="I737" s="2"/>
      <c r="J737" s="2">
        <v>775</v>
      </c>
      <c r="K737" s="2"/>
      <c r="L737" s="2">
        <v>20014313</v>
      </c>
      <c r="M737" s="395" t="s">
        <v>3643</v>
      </c>
    </row>
    <row r="738" spans="1:13" ht="37.5">
      <c r="A738" s="716"/>
      <c r="B738" s="656"/>
      <c r="C738" s="36" t="s">
        <v>3395</v>
      </c>
      <c r="D738" s="22" t="s">
        <v>3396</v>
      </c>
      <c r="E738" s="2">
        <v>5500</v>
      </c>
      <c r="F738" s="2">
        <v>4400</v>
      </c>
      <c r="G738" s="2">
        <v>125</v>
      </c>
      <c r="H738" s="2"/>
      <c r="I738" s="2"/>
      <c r="J738" s="2"/>
      <c r="K738" s="2"/>
      <c r="L738" s="2">
        <v>20014316</v>
      </c>
      <c r="M738" s="395" t="s">
        <v>3643</v>
      </c>
    </row>
    <row r="739" spans="1:13" ht="37.5">
      <c r="A739" s="716"/>
      <c r="B739" s="656"/>
      <c r="C739" s="36" t="s">
        <v>3398</v>
      </c>
      <c r="D739" s="22" t="s">
        <v>3399</v>
      </c>
      <c r="E739" s="2">
        <v>4625</v>
      </c>
      <c r="F739" s="2">
        <v>3700</v>
      </c>
      <c r="G739" s="80">
        <v>125</v>
      </c>
      <c r="H739" s="2"/>
      <c r="I739" s="2"/>
      <c r="J739" s="2">
        <v>2550</v>
      </c>
      <c r="K739" s="2"/>
      <c r="L739" s="2">
        <v>20012457</v>
      </c>
      <c r="M739" s="395" t="s">
        <v>3643</v>
      </c>
    </row>
    <row r="740" spans="1:13" ht="18.75">
      <c r="A740" s="716"/>
      <c r="B740" s="656"/>
      <c r="C740" s="36" t="s">
        <v>3401</v>
      </c>
      <c r="D740" s="36" t="s">
        <v>3402</v>
      </c>
      <c r="E740" s="2">
        <v>4587</v>
      </c>
      <c r="F740" s="2">
        <v>3670</v>
      </c>
      <c r="G740" s="2">
        <v>125</v>
      </c>
      <c r="H740" s="2"/>
      <c r="I740" s="2"/>
      <c r="J740" s="2"/>
      <c r="K740" s="2"/>
      <c r="L740" s="2">
        <v>20012980</v>
      </c>
      <c r="M740" s="395" t="s">
        <v>3643</v>
      </c>
    </row>
    <row r="741" spans="1:13" ht="18.75">
      <c r="A741" s="716"/>
      <c r="B741" s="656"/>
      <c r="C741" s="36" t="s">
        <v>3405</v>
      </c>
      <c r="D741" s="36" t="s">
        <v>1704</v>
      </c>
      <c r="E741" s="2">
        <v>3967</v>
      </c>
      <c r="F741" s="2">
        <v>3174</v>
      </c>
      <c r="G741" s="80">
        <v>125</v>
      </c>
      <c r="H741" s="2"/>
      <c r="I741" s="2"/>
      <c r="J741" s="2"/>
      <c r="K741" s="2"/>
      <c r="L741" s="2">
        <v>20012977</v>
      </c>
      <c r="M741" s="395" t="s">
        <v>3643</v>
      </c>
    </row>
    <row r="742" spans="1:13" ht="18.75">
      <c r="A742" s="716"/>
      <c r="B742" s="656"/>
      <c r="C742" s="36" t="s">
        <v>3409</v>
      </c>
      <c r="D742" s="36" t="s">
        <v>3410</v>
      </c>
      <c r="E742" s="2">
        <v>3892</v>
      </c>
      <c r="F742" s="2">
        <v>3114</v>
      </c>
      <c r="G742" s="2">
        <v>125</v>
      </c>
      <c r="H742" s="2"/>
      <c r="I742" s="2"/>
      <c r="J742" s="2"/>
      <c r="K742" s="2"/>
      <c r="L742" s="2">
        <v>200132093</v>
      </c>
      <c r="M742" s="395" t="s">
        <v>3643</v>
      </c>
    </row>
    <row r="743" spans="1:13" ht="18.75">
      <c r="A743" s="716"/>
      <c r="B743" s="656"/>
      <c r="C743" s="36" t="s">
        <v>3412</v>
      </c>
      <c r="D743" s="36" t="s">
        <v>3413</v>
      </c>
      <c r="E743" s="2">
        <v>2705</v>
      </c>
      <c r="F743" s="2">
        <v>2164</v>
      </c>
      <c r="G743" s="80">
        <v>125</v>
      </c>
      <c r="H743" s="2"/>
      <c r="I743" s="2"/>
      <c r="J743" s="2"/>
      <c r="K743" s="2">
        <v>599</v>
      </c>
      <c r="L743" s="2">
        <v>20013989</v>
      </c>
      <c r="M743" s="395" t="s">
        <v>3643</v>
      </c>
    </row>
    <row r="744" spans="1:13" ht="18.75">
      <c r="A744" s="716">
        <v>27</v>
      </c>
      <c r="B744" s="656" t="s">
        <v>3119</v>
      </c>
      <c r="C744" s="2" t="s">
        <v>3647</v>
      </c>
      <c r="D744" s="2"/>
      <c r="E744" s="80">
        <v>7225</v>
      </c>
      <c r="F744" s="80">
        <v>3974</v>
      </c>
      <c r="G744" s="80"/>
      <c r="H744" s="80"/>
      <c r="I744" s="80"/>
      <c r="J744" s="80">
        <v>780</v>
      </c>
      <c r="K744" s="80"/>
      <c r="L744" s="393" t="s">
        <v>3648</v>
      </c>
      <c r="M744" s="34"/>
    </row>
    <row r="745" spans="1:13" ht="18.75">
      <c r="A745" s="716"/>
      <c r="B745" s="656"/>
      <c r="C745" s="2" t="s">
        <v>3649</v>
      </c>
      <c r="D745" s="2"/>
      <c r="E745" s="80">
        <v>6700</v>
      </c>
      <c r="F745" s="80">
        <v>3685</v>
      </c>
      <c r="G745" s="80"/>
      <c r="H745" s="80"/>
      <c r="I745" s="80"/>
      <c r="J745" s="80">
        <v>780</v>
      </c>
      <c r="K745" s="80"/>
      <c r="L745" s="393" t="s">
        <v>3650</v>
      </c>
      <c r="M745" s="34"/>
    </row>
    <row r="746" spans="1:13" ht="18.75">
      <c r="A746" s="716"/>
      <c r="B746" s="656"/>
      <c r="C746" s="2" t="s">
        <v>3651</v>
      </c>
      <c r="D746" s="2"/>
      <c r="E746" s="80">
        <v>6700</v>
      </c>
      <c r="F746" s="80">
        <v>3685</v>
      </c>
      <c r="G746" s="80"/>
      <c r="H746" s="80"/>
      <c r="I746" s="80"/>
      <c r="J746" s="80">
        <v>780</v>
      </c>
      <c r="K746" s="80"/>
      <c r="L746" s="393" t="s">
        <v>3652</v>
      </c>
      <c r="M746" s="34"/>
    </row>
    <row r="747" spans="1:13" ht="18.75">
      <c r="A747" s="716"/>
      <c r="B747" s="656"/>
      <c r="C747" s="2" t="s">
        <v>3653</v>
      </c>
      <c r="D747" s="2"/>
      <c r="E747" s="80">
        <v>6700</v>
      </c>
      <c r="F747" s="80">
        <v>3685</v>
      </c>
      <c r="G747" s="80"/>
      <c r="H747" s="80"/>
      <c r="I747" s="80"/>
      <c r="J747" s="80">
        <v>780</v>
      </c>
      <c r="K747" s="80"/>
      <c r="L747" s="393" t="s">
        <v>3654</v>
      </c>
      <c r="M747" s="34"/>
    </row>
    <row r="748" spans="1:13" ht="18.75">
      <c r="A748" s="716"/>
      <c r="B748" s="656"/>
      <c r="C748" s="2" t="s">
        <v>3471</v>
      </c>
      <c r="D748" s="2"/>
      <c r="E748" s="80">
        <v>6700</v>
      </c>
      <c r="F748" s="80">
        <v>3685</v>
      </c>
      <c r="G748" s="80"/>
      <c r="H748" s="80"/>
      <c r="I748" s="80"/>
      <c r="J748" s="80">
        <v>780</v>
      </c>
      <c r="K748" s="80"/>
      <c r="L748" s="393" t="s">
        <v>3655</v>
      </c>
      <c r="M748" s="34"/>
    </row>
    <row r="749" spans="1:13" ht="18.75">
      <c r="A749" s="716"/>
      <c r="B749" s="656"/>
      <c r="C749" s="2" t="s">
        <v>3449</v>
      </c>
      <c r="D749" s="2"/>
      <c r="E749" s="80">
        <v>5675</v>
      </c>
      <c r="F749" s="80">
        <v>3121</v>
      </c>
      <c r="G749" s="80"/>
      <c r="H749" s="80"/>
      <c r="I749" s="80"/>
      <c r="J749" s="80">
        <v>780</v>
      </c>
      <c r="K749" s="80"/>
      <c r="L749" s="393" t="s">
        <v>3656</v>
      </c>
      <c r="M749" s="34"/>
    </row>
    <row r="750" spans="1:13" ht="18.75">
      <c r="A750" s="716"/>
      <c r="B750" s="656"/>
      <c r="C750" s="2" t="s">
        <v>3452</v>
      </c>
      <c r="D750" s="2"/>
      <c r="E750" s="80">
        <v>5675</v>
      </c>
      <c r="F750" s="80">
        <v>3121</v>
      </c>
      <c r="G750" s="80"/>
      <c r="H750" s="80"/>
      <c r="I750" s="80"/>
      <c r="J750" s="80">
        <v>780</v>
      </c>
      <c r="K750" s="80"/>
      <c r="L750" s="393" t="s">
        <v>3657</v>
      </c>
      <c r="M750" s="34"/>
    </row>
    <row r="751" spans="1:13" ht="18.75">
      <c r="A751" s="716"/>
      <c r="B751" s="656"/>
      <c r="C751" s="2" t="s">
        <v>3447</v>
      </c>
      <c r="D751" s="2"/>
      <c r="E751" s="80">
        <v>5675</v>
      </c>
      <c r="F751" s="80">
        <v>3121</v>
      </c>
      <c r="G751" s="80"/>
      <c r="H751" s="80"/>
      <c r="I751" s="80"/>
      <c r="J751" s="80">
        <v>780</v>
      </c>
      <c r="K751" s="80"/>
      <c r="L751" s="393" t="s">
        <v>3658</v>
      </c>
      <c r="M751" s="34"/>
    </row>
    <row r="752" spans="1:13" ht="18.75">
      <c r="A752" s="716"/>
      <c r="B752" s="656"/>
      <c r="C752" s="2" t="s">
        <v>3659</v>
      </c>
      <c r="D752" s="2"/>
      <c r="E752" s="80">
        <v>5500</v>
      </c>
      <c r="F752" s="80">
        <v>3025</v>
      </c>
      <c r="G752" s="80"/>
      <c r="H752" s="80"/>
      <c r="I752" s="80"/>
      <c r="J752" s="80">
        <v>780</v>
      </c>
      <c r="K752" s="80"/>
      <c r="L752" s="393" t="s">
        <v>3660</v>
      </c>
      <c r="M752" s="34"/>
    </row>
    <row r="753" spans="1:13" ht="18.75">
      <c r="A753" s="716"/>
      <c r="B753" s="656"/>
      <c r="C753" s="2" t="s">
        <v>3479</v>
      </c>
      <c r="D753" s="2"/>
      <c r="E753" s="80">
        <v>5500</v>
      </c>
      <c r="F753" s="80">
        <v>3025</v>
      </c>
      <c r="G753" s="80"/>
      <c r="H753" s="80"/>
      <c r="I753" s="80"/>
      <c r="J753" s="80">
        <v>780</v>
      </c>
      <c r="K753" s="80"/>
      <c r="L753" s="393" t="s">
        <v>3661</v>
      </c>
      <c r="M753" s="34"/>
    </row>
    <row r="754" spans="1:13" ht="18.75">
      <c r="A754" s="716"/>
      <c r="B754" s="656"/>
      <c r="C754" s="2" t="s">
        <v>3662</v>
      </c>
      <c r="D754" s="2"/>
      <c r="E754" s="80">
        <v>5500</v>
      </c>
      <c r="F754" s="80">
        <v>3025</v>
      </c>
      <c r="G754" s="80"/>
      <c r="H754" s="80"/>
      <c r="I754" s="80"/>
      <c r="J754" s="80">
        <v>780</v>
      </c>
      <c r="K754" s="80"/>
      <c r="L754" s="393" t="s">
        <v>3663</v>
      </c>
      <c r="M754" s="34"/>
    </row>
    <row r="755" spans="1:13" ht="18.75">
      <c r="A755" s="716"/>
      <c r="B755" s="656"/>
      <c r="C755" s="2" t="s">
        <v>3664</v>
      </c>
      <c r="D755" s="2"/>
      <c r="E755" s="80">
        <v>5000</v>
      </c>
      <c r="F755" s="80">
        <v>2750</v>
      </c>
      <c r="G755" s="80"/>
      <c r="H755" s="80"/>
      <c r="I755" s="80"/>
      <c r="J755" s="80">
        <v>780</v>
      </c>
      <c r="K755" s="80"/>
      <c r="L755" s="393" t="s">
        <v>3665</v>
      </c>
      <c r="M755" s="34"/>
    </row>
    <row r="756" spans="1:13" ht="18.75">
      <c r="A756" s="716"/>
      <c r="B756" s="656"/>
      <c r="C756" s="2" t="s">
        <v>3666</v>
      </c>
      <c r="D756" s="2"/>
      <c r="E756" s="80">
        <v>5000</v>
      </c>
      <c r="F756" s="80">
        <v>2750</v>
      </c>
      <c r="G756" s="80"/>
      <c r="H756" s="80"/>
      <c r="I756" s="80"/>
      <c r="J756" s="80">
        <v>780</v>
      </c>
      <c r="K756" s="80"/>
      <c r="L756" s="393" t="s">
        <v>3667</v>
      </c>
      <c r="M756" s="34"/>
    </row>
    <row r="757" spans="1:13" ht="18.75">
      <c r="A757" s="716"/>
      <c r="B757" s="656"/>
      <c r="C757" s="2" t="s">
        <v>3668</v>
      </c>
      <c r="D757" s="2"/>
      <c r="E757" s="80">
        <v>5000</v>
      </c>
      <c r="F757" s="80">
        <v>2750</v>
      </c>
      <c r="G757" s="80"/>
      <c r="H757" s="80"/>
      <c r="I757" s="80"/>
      <c r="J757" s="80">
        <v>780</v>
      </c>
      <c r="K757" s="80"/>
      <c r="L757" s="393" t="s">
        <v>3669</v>
      </c>
      <c r="M757" s="34"/>
    </row>
    <row r="758" spans="1:13" ht="18.75">
      <c r="A758" s="716"/>
      <c r="B758" s="656"/>
      <c r="C758" s="2" t="s">
        <v>3670</v>
      </c>
      <c r="D758" s="2"/>
      <c r="E758" s="80">
        <v>4875</v>
      </c>
      <c r="F758" s="80">
        <v>2681</v>
      </c>
      <c r="G758" s="80"/>
      <c r="H758" s="80"/>
      <c r="I758" s="80"/>
      <c r="J758" s="80">
        <v>780</v>
      </c>
      <c r="K758" s="80"/>
      <c r="L758" s="393" t="s">
        <v>3671</v>
      </c>
      <c r="M758" s="34"/>
    </row>
    <row r="759" spans="1:13" ht="18.75">
      <c r="A759" s="716"/>
      <c r="B759" s="656"/>
      <c r="C759" s="2" t="s">
        <v>3672</v>
      </c>
      <c r="D759" s="2"/>
      <c r="E759" s="2">
        <v>4750</v>
      </c>
      <c r="F759" s="80">
        <v>2613</v>
      </c>
      <c r="G759" s="80"/>
      <c r="H759" s="80"/>
      <c r="I759" s="80"/>
      <c r="J759" s="80">
        <v>780</v>
      </c>
      <c r="K759" s="80"/>
      <c r="L759" s="393" t="s">
        <v>3673</v>
      </c>
      <c r="M759" s="34"/>
    </row>
    <row r="760" spans="1:13" ht="18.75">
      <c r="A760" s="716"/>
      <c r="B760" s="656"/>
      <c r="C760" s="2" t="s">
        <v>3420</v>
      </c>
      <c r="D760" s="2"/>
      <c r="E760" s="80">
        <v>4750</v>
      </c>
      <c r="F760" s="80">
        <v>2613</v>
      </c>
      <c r="G760" s="80"/>
      <c r="H760" s="80"/>
      <c r="I760" s="80"/>
      <c r="J760" s="80">
        <v>780</v>
      </c>
      <c r="K760" s="80"/>
      <c r="L760" s="393" t="s">
        <v>3674</v>
      </c>
      <c r="M760" s="34"/>
    </row>
    <row r="761" spans="1:13" ht="18.75">
      <c r="A761" s="716"/>
      <c r="B761" s="656"/>
      <c r="C761" s="2" t="s">
        <v>3675</v>
      </c>
      <c r="D761" s="2"/>
      <c r="E761" s="80">
        <v>4625</v>
      </c>
      <c r="F761" s="80">
        <v>2544</v>
      </c>
      <c r="G761" s="80"/>
      <c r="H761" s="80"/>
      <c r="I761" s="80"/>
      <c r="J761" s="80">
        <v>780</v>
      </c>
      <c r="K761" s="80"/>
      <c r="L761" s="393" t="s">
        <v>3676</v>
      </c>
      <c r="M761" s="34"/>
    </row>
    <row r="762" spans="1:13" ht="18.75">
      <c r="A762" s="716"/>
      <c r="B762" s="656"/>
      <c r="C762" s="2" t="s">
        <v>3677</v>
      </c>
      <c r="D762" s="2"/>
      <c r="E762" s="80">
        <v>4625</v>
      </c>
      <c r="F762" s="80">
        <v>2544</v>
      </c>
      <c r="G762" s="80"/>
      <c r="H762" s="80"/>
      <c r="I762" s="80"/>
      <c r="J762" s="80">
        <v>780</v>
      </c>
      <c r="K762" s="80"/>
      <c r="L762" s="393" t="s">
        <v>3678</v>
      </c>
      <c r="M762" s="34"/>
    </row>
    <row r="763" spans="1:13" ht="18.75">
      <c r="A763" s="716"/>
      <c r="B763" s="656"/>
      <c r="C763" s="2" t="s">
        <v>3679</v>
      </c>
      <c r="D763" s="2"/>
      <c r="E763" s="80">
        <v>10000</v>
      </c>
      <c r="F763" s="80">
        <v>0</v>
      </c>
      <c r="G763" s="80"/>
      <c r="H763" s="80"/>
      <c r="I763" s="80"/>
      <c r="J763" s="80">
        <v>0</v>
      </c>
      <c r="K763" s="80"/>
      <c r="L763" s="393" t="s">
        <v>3680</v>
      </c>
      <c r="M763" s="34"/>
    </row>
    <row r="764" spans="1:13" ht="18.75">
      <c r="A764" s="716"/>
      <c r="B764" s="656"/>
      <c r="C764" s="2" t="s">
        <v>3681</v>
      </c>
      <c r="D764" s="2"/>
      <c r="E764" s="80">
        <v>80000</v>
      </c>
      <c r="F764" s="80">
        <v>0</v>
      </c>
      <c r="G764" s="80"/>
      <c r="H764" s="80"/>
      <c r="I764" s="80"/>
      <c r="J764" s="80">
        <v>0</v>
      </c>
      <c r="K764" s="80"/>
      <c r="L764" s="393" t="s">
        <v>3682</v>
      </c>
      <c r="M764" s="34"/>
    </row>
    <row r="765" spans="1:13" ht="18.75">
      <c r="A765" s="716"/>
      <c r="B765" s="656"/>
      <c r="C765" s="2" t="s">
        <v>3437</v>
      </c>
      <c r="D765" s="2"/>
      <c r="E765" s="80">
        <v>80000</v>
      </c>
      <c r="F765" s="80">
        <v>0</v>
      </c>
      <c r="G765" s="80"/>
      <c r="H765" s="80"/>
      <c r="I765" s="80"/>
      <c r="J765" s="80">
        <v>0</v>
      </c>
      <c r="K765" s="80"/>
      <c r="L765" s="393" t="s">
        <v>3683</v>
      </c>
      <c r="M765" s="34"/>
    </row>
    <row r="766" spans="1:13" ht="18.75">
      <c r="A766" s="716"/>
      <c r="B766" s="656"/>
      <c r="C766" s="2" t="s">
        <v>3684</v>
      </c>
      <c r="D766" s="2"/>
      <c r="E766" s="80">
        <v>6600</v>
      </c>
      <c r="F766" s="80">
        <v>0</v>
      </c>
      <c r="G766" s="80"/>
      <c r="H766" s="80"/>
      <c r="I766" s="80"/>
      <c r="J766" s="80">
        <v>0</v>
      </c>
      <c r="K766" s="80"/>
      <c r="L766" s="393" t="s">
        <v>3685</v>
      </c>
      <c r="M766" s="34"/>
    </row>
    <row r="767" spans="1:13" ht="18.75">
      <c r="A767" s="716"/>
      <c r="B767" s="656"/>
      <c r="C767" s="2" t="s">
        <v>3686</v>
      </c>
      <c r="D767" s="2"/>
      <c r="E767" s="80">
        <v>5500</v>
      </c>
      <c r="F767" s="80">
        <v>3025</v>
      </c>
      <c r="G767" s="80"/>
      <c r="H767" s="80"/>
      <c r="I767" s="80"/>
      <c r="J767" s="80">
        <v>0</v>
      </c>
      <c r="K767" s="80"/>
      <c r="L767" s="393" t="s">
        <v>3687</v>
      </c>
      <c r="M767" s="34"/>
    </row>
    <row r="768" spans="1:13" ht="18.75">
      <c r="A768" s="874">
        <v>28</v>
      </c>
      <c r="B768" s="645" t="s">
        <v>3688</v>
      </c>
      <c r="C768" s="2" t="s">
        <v>3493</v>
      </c>
      <c r="D768" s="55"/>
      <c r="E768" s="396">
        <v>48850</v>
      </c>
      <c r="F768" s="397" t="s">
        <v>2238</v>
      </c>
      <c r="G768" s="397" t="s">
        <v>2238</v>
      </c>
      <c r="H768" s="397" t="s">
        <v>2238</v>
      </c>
      <c r="I768" s="397" t="s">
        <v>2238</v>
      </c>
      <c r="J768" s="397" t="s">
        <v>2238</v>
      </c>
      <c r="K768" s="397" t="s">
        <v>2238</v>
      </c>
      <c r="L768" s="398" t="s">
        <v>3689</v>
      </c>
      <c r="M768" s="597"/>
    </row>
    <row r="769" spans="1:13" ht="18.75">
      <c r="A769" s="875"/>
      <c r="B769" s="646"/>
      <c r="C769" s="2" t="s">
        <v>3496</v>
      </c>
      <c r="D769" s="2"/>
      <c r="E769" s="2">
        <v>10272</v>
      </c>
      <c r="F769" s="397" t="s">
        <v>2238</v>
      </c>
      <c r="G769" s="397" t="s">
        <v>2238</v>
      </c>
      <c r="H769" s="397" t="s">
        <v>2238</v>
      </c>
      <c r="I769" s="397" t="s">
        <v>2238</v>
      </c>
      <c r="J769" s="397" t="s">
        <v>2238</v>
      </c>
      <c r="K769" s="397" t="s">
        <v>2238</v>
      </c>
      <c r="L769" s="2">
        <v>4475</v>
      </c>
      <c r="M769" s="34"/>
    </row>
    <row r="770" spans="1:13" ht="18.75">
      <c r="A770" s="875"/>
      <c r="B770" s="646"/>
      <c r="C770" s="2" t="s">
        <v>3500</v>
      </c>
      <c r="D770" s="2"/>
      <c r="E770" s="2">
        <v>9960</v>
      </c>
      <c r="F770" s="397" t="s">
        <v>2238</v>
      </c>
      <c r="G770" s="397" t="s">
        <v>2238</v>
      </c>
      <c r="H770" s="397" t="s">
        <v>2238</v>
      </c>
      <c r="I770" s="397" t="s">
        <v>2238</v>
      </c>
      <c r="J770" s="397" t="s">
        <v>2238</v>
      </c>
      <c r="K770" s="397" t="s">
        <v>2238</v>
      </c>
      <c r="L770" s="2">
        <v>4476</v>
      </c>
      <c r="M770" s="34"/>
    </row>
    <row r="771" spans="1:13" ht="18.75">
      <c r="A771" s="875"/>
      <c r="B771" s="646"/>
      <c r="C771" s="2" t="s">
        <v>3503</v>
      </c>
      <c r="D771" s="2"/>
      <c r="E771" s="2">
        <v>6200</v>
      </c>
      <c r="F771" s="397" t="s">
        <v>2238</v>
      </c>
      <c r="G771" s="397" t="s">
        <v>2238</v>
      </c>
      <c r="H771" s="397" t="s">
        <v>2238</v>
      </c>
      <c r="I771" s="397" t="s">
        <v>2238</v>
      </c>
      <c r="J771" s="397" t="s">
        <v>2238</v>
      </c>
      <c r="K771" s="397" t="s">
        <v>2238</v>
      </c>
      <c r="L771" s="2">
        <v>6227</v>
      </c>
      <c r="M771" s="34"/>
    </row>
    <row r="772" spans="1:13" ht="18.75">
      <c r="A772" s="875"/>
      <c r="B772" s="646"/>
      <c r="C772" s="2" t="s">
        <v>3504</v>
      </c>
      <c r="D772" s="2"/>
      <c r="E772" s="2">
        <v>5417</v>
      </c>
      <c r="F772" s="397" t="s">
        <v>2238</v>
      </c>
      <c r="G772" s="397" t="s">
        <v>2238</v>
      </c>
      <c r="H772" s="397" t="s">
        <v>2238</v>
      </c>
      <c r="I772" s="397" t="s">
        <v>2238</v>
      </c>
      <c r="J772" s="397" t="s">
        <v>2238</v>
      </c>
      <c r="K772" s="397" t="s">
        <v>2238</v>
      </c>
      <c r="L772" s="2">
        <v>6232</v>
      </c>
      <c r="M772" s="34"/>
    </row>
    <row r="773" spans="1:13" ht="18.75">
      <c r="A773" s="875"/>
      <c r="B773" s="646"/>
      <c r="C773" s="2" t="s">
        <v>3506</v>
      </c>
      <c r="D773" s="2"/>
      <c r="E773" s="2">
        <v>15000</v>
      </c>
      <c r="F773" s="397" t="s">
        <v>2238</v>
      </c>
      <c r="G773" s="397" t="s">
        <v>2238</v>
      </c>
      <c r="H773" s="397" t="s">
        <v>2238</v>
      </c>
      <c r="I773" s="397" t="s">
        <v>2238</v>
      </c>
      <c r="J773" s="397" t="s">
        <v>2238</v>
      </c>
      <c r="K773" s="397" t="s">
        <v>2238</v>
      </c>
      <c r="L773" s="2">
        <v>6239</v>
      </c>
      <c r="M773" s="34"/>
    </row>
    <row r="774" spans="1:13" ht="18.75">
      <c r="A774" s="875"/>
      <c r="B774" s="646"/>
      <c r="C774" s="2" t="s">
        <v>3508</v>
      </c>
      <c r="D774" s="2"/>
      <c r="E774" s="2">
        <v>8800</v>
      </c>
      <c r="F774" s="397" t="s">
        <v>2238</v>
      </c>
      <c r="G774" s="397" t="s">
        <v>2238</v>
      </c>
      <c r="H774" s="397" t="s">
        <v>2238</v>
      </c>
      <c r="I774" s="397" t="s">
        <v>2238</v>
      </c>
      <c r="J774" s="397" t="s">
        <v>2238</v>
      </c>
      <c r="K774" s="397" t="s">
        <v>2238</v>
      </c>
      <c r="L774" s="2">
        <v>6241</v>
      </c>
      <c r="M774" s="34"/>
    </row>
    <row r="775" spans="1:13" ht="18.75">
      <c r="A775" s="875"/>
      <c r="B775" s="646"/>
      <c r="C775" s="2" t="s">
        <v>3510</v>
      </c>
      <c r="D775" s="2"/>
      <c r="E775" s="2">
        <v>6960</v>
      </c>
      <c r="F775" s="397" t="s">
        <v>2238</v>
      </c>
      <c r="G775" s="397" t="s">
        <v>2238</v>
      </c>
      <c r="H775" s="397" t="s">
        <v>2238</v>
      </c>
      <c r="I775" s="397" t="s">
        <v>2238</v>
      </c>
      <c r="J775" s="397" t="s">
        <v>2238</v>
      </c>
      <c r="K775" s="397" t="s">
        <v>2238</v>
      </c>
      <c r="L775" s="2">
        <v>6237</v>
      </c>
      <c r="M775" s="34"/>
    </row>
    <row r="776" spans="1:13" ht="18.75">
      <c r="A776" s="875"/>
      <c r="B776" s="646"/>
      <c r="C776" s="2" t="s">
        <v>3511</v>
      </c>
      <c r="D776" s="2"/>
      <c r="E776" s="2">
        <v>6750</v>
      </c>
      <c r="F776" s="397" t="s">
        <v>2238</v>
      </c>
      <c r="G776" s="397" t="s">
        <v>2238</v>
      </c>
      <c r="H776" s="397" t="s">
        <v>2238</v>
      </c>
      <c r="I776" s="397" t="s">
        <v>2238</v>
      </c>
      <c r="J776" s="397" t="s">
        <v>2238</v>
      </c>
      <c r="K776" s="397" t="s">
        <v>2238</v>
      </c>
      <c r="L776" s="2">
        <v>6242</v>
      </c>
      <c r="M776" s="34"/>
    </row>
    <row r="777" spans="1:13" ht="18.75">
      <c r="A777" s="875"/>
      <c r="B777" s="646"/>
      <c r="C777" s="2" t="s">
        <v>3514</v>
      </c>
      <c r="D777" s="2"/>
      <c r="E777" s="2">
        <v>11000</v>
      </c>
      <c r="F777" s="397" t="s">
        <v>2238</v>
      </c>
      <c r="G777" s="397" t="s">
        <v>2238</v>
      </c>
      <c r="H777" s="397" t="s">
        <v>2238</v>
      </c>
      <c r="I777" s="397" t="s">
        <v>2238</v>
      </c>
      <c r="J777" s="397" t="s">
        <v>2238</v>
      </c>
      <c r="K777" s="397" t="s">
        <v>2238</v>
      </c>
      <c r="L777" s="2">
        <v>6231</v>
      </c>
      <c r="M777" s="34"/>
    </row>
    <row r="778" spans="1:13" ht="18.75">
      <c r="A778" s="875"/>
      <c r="B778" s="646"/>
      <c r="C778" s="2" t="s">
        <v>3517</v>
      </c>
      <c r="D778" s="2"/>
      <c r="E778" s="2">
        <v>7625</v>
      </c>
      <c r="F778" s="397" t="s">
        <v>2238</v>
      </c>
      <c r="G778" s="397" t="s">
        <v>2238</v>
      </c>
      <c r="H778" s="397" t="s">
        <v>2238</v>
      </c>
      <c r="I778" s="397" t="s">
        <v>2238</v>
      </c>
      <c r="J778" s="397" t="s">
        <v>2238</v>
      </c>
      <c r="K778" s="397" t="s">
        <v>2238</v>
      </c>
      <c r="L778" s="2">
        <v>6229</v>
      </c>
      <c r="M778" s="34"/>
    </row>
    <row r="779" spans="1:13" ht="18.75">
      <c r="A779" s="875"/>
      <c r="B779" s="646"/>
      <c r="C779" s="2" t="s">
        <v>3519</v>
      </c>
      <c r="D779" s="2"/>
      <c r="E779" s="2">
        <v>7443</v>
      </c>
      <c r="F779" s="397" t="s">
        <v>2238</v>
      </c>
      <c r="G779" s="397" t="s">
        <v>2238</v>
      </c>
      <c r="H779" s="397" t="s">
        <v>2238</v>
      </c>
      <c r="I779" s="397" t="s">
        <v>2238</v>
      </c>
      <c r="J779" s="397" t="s">
        <v>2238</v>
      </c>
      <c r="K779" s="397" t="s">
        <v>2238</v>
      </c>
      <c r="L779" s="2">
        <v>4621</v>
      </c>
      <c r="M779" s="34"/>
    </row>
    <row r="780" spans="1:13" ht="18.75">
      <c r="A780" s="875"/>
      <c r="B780" s="646"/>
      <c r="C780" s="2" t="s">
        <v>3521</v>
      </c>
      <c r="D780" s="2"/>
      <c r="E780" s="2">
        <v>6392</v>
      </c>
      <c r="F780" s="397" t="s">
        <v>2238</v>
      </c>
      <c r="G780" s="397" t="s">
        <v>2238</v>
      </c>
      <c r="H780" s="397" t="s">
        <v>2238</v>
      </c>
      <c r="I780" s="397" t="s">
        <v>2238</v>
      </c>
      <c r="J780" s="397" t="s">
        <v>2238</v>
      </c>
      <c r="K780" s="397" t="s">
        <v>2238</v>
      </c>
      <c r="L780" s="2">
        <v>6225</v>
      </c>
      <c r="M780" s="34"/>
    </row>
    <row r="781" spans="1:13" ht="18.75">
      <c r="A781" s="875"/>
      <c r="B781" s="646"/>
      <c r="C781" s="2" t="s">
        <v>3523</v>
      </c>
      <c r="D781" s="2"/>
      <c r="E781" s="2">
        <v>8250</v>
      </c>
      <c r="F781" s="397" t="s">
        <v>2238</v>
      </c>
      <c r="G781" s="397" t="s">
        <v>2238</v>
      </c>
      <c r="H781" s="397" t="s">
        <v>2238</v>
      </c>
      <c r="I781" s="397" t="s">
        <v>2238</v>
      </c>
      <c r="J781" s="397" t="s">
        <v>2238</v>
      </c>
      <c r="K781" s="397" t="s">
        <v>2238</v>
      </c>
      <c r="L781" s="2">
        <v>6228</v>
      </c>
      <c r="M781" s="34"/>
    </row>
    <row r="782" spans="1:13" ht="18.75">
      <c r="A782" s="875"/>
      <c r="B782" s="646"/>
      <c r="C782" s="2" t="s">
        <v>3526</v>
      </c>
      <c r="D782" s="2"/>
      <c r="E782" s="2">
        <v>6883</v>
      </c>
      <c r="F782" s="397" t="s">
        <v>2238</v>
      </c>
      <c r="G782" s="397" t="s">
        <v>2238</v>
      </c>
      <c r="H782" s="397" t="s">
        <v>2238</v>
      </c>
      <c r="I782" s="397" t="s">
        <v>2238</v>
      </c>
      <c r="J782" s="397" t="s">
        <v>2238</v>
      </c>
      <c r="K782" s="397" t="s">
        <v>2238</v>
      </c>
      <c r="L782" s="2">
        <v>6235</v>
      </c>
      <c r="M782" s="34"/>
    </row>
    <row r="783" spans="1:13" ht="18.75">
      <c r="A783" s="875"/>
      <c r="B783" s="646"/>
      <c r="C783" s="2" t="s">
        <v>3529</v>
      </c>
      <c r="D783" s="2"/>
      <c r="E783" s="2">
        <v>7250</v>
      </c>
      <c r="F783" s="397" t="s">
        <v>2238</v>
      </c>
      <c r="G783" s="397" t="s">
        <v>2238</v>
      </c>
      <c r="H783" s="397" t="s">
        <v>2238</v>
      </c>
      <c r="I783" s="397" t="s">
        <v>2238</v>
      </c>
      <c r="J783" s="397" t="s">
        <v>2238</v>
      </c>
      <c r="K783" s="397" t="s">
        <v>2238</v>
      </c>
      <c r="L783" s="2">
        <v>6240</v>
      </c>
      <c r="M783" s="34"/>
    </row>
    <row r="784" spans="1:13" ht="18.75">
      <c r="A784" s="875"/>
      <c r="B784" s="646"/>
      <c r="C784" s="2" t="s">
        <v>3531</v>
      </c>
      <c r="D784" s="2"/>
      <c r="E784" s="2">
        <v>8500</v>
      </c>
      <c r="F784" s="397" t="s">
        <v>2238</v>
      </c>
      <c r="G784" s="397" t="s">
        <v>2238</v>
      </c>
      <c r="H784" s="397" t="s">
        <v>2238</v>
      </c>
      <c r="I784" s="397" t="s">
        <v>2238</v>
      </c>
      <c r="J784" s="397" t="s">
        <v>2238</v>
      </c>
      <c r="K784" s="397" t="s">
        <v>2238</v>
      </c>
      <c r="L784" s="2">
        <v>6224</v>
      </c>
      <c r="M784" s="34"/>
    </row>
    <row r="785" spans="1:13" ht="18.75">
      <c r="A785" s="875"/>
      <c r="B785" s="646"/>
      <c r="C785" s="2" t="s">
        <v>3535</v>
      </c>
      <c r="D785" s="2"/>
      <c r="E785" s="2">
        <v>10010</v>
      </c>
      <c r="F785" s="397" t="s">
        <v>2238</v>
      </c>
      <c r="G785" s="397" t="s">
        <v>2238</v>
      </c>
      <c r="H785" s="397" t="s">
        <v>2238</v>
      </c>
      <c r="I785" s="397" t="s">
        <v>2238</v>
      </c>
      <c r="J785" s="397" t="s">
        <v>2238</v>
      </c>
      <c r="K785" s="397" t="s">
        <v>2238</v>
      </c>
      <c r="L785" s="2">
        <v>6234</v>
      </c>
      <c r="M785" s="34"/>
    </row>
    <row r="786" spans="1:13" ht="18.75">
      <c r="A786" s="875"/>
      <c r="B786" s="646"/>
      <c r="C786" s="2" t="s">
        <v>3537</v>
      </c>
      <c r="D786" s="2"/>
      <c r="E786" s="2">
        <v>7933</v>
      </c>
      <c r="F786" s="397" t="s">
        <v>2238</v>
      </c>
      <c r="G786" s="397" t="s">
        <v>2238</v>
      </c>
      <c r="H786" s="397" t="s">
        <v>2238</v>
      </c>
      <c r="I786" s="397" t="s">
        <v>2238</v>
      </c>
      <c r="J786" s="397" t="s">
        <v>2238</v>
      </c>
      <c r="K786" s="397" t="s">
        <v>2238</v>
      </c>
      <c r="L786" s="2">
        <v>6233</v>
      </c>
      <c r="M786" s="34"/>
    </row>
    <row r="787" spans="1:13" ht="18.75">
      <c r="A787" s="875"/>
      <c r="B787" s="646"/>
      <c r="C787" s="2" t="s">
        <v>3540</v>
      </c>
      <c r="D787" s="2"/>
      <c r="E787" s="2">
        <v>5940</v>
      </c>
      <c r="F787" s="397" t="s">
        <v>2238</v>
      </c>
      <c r="G787" s="397" t="s">
        <v>2238</v>
      </c>
      <c r="H787" s="397" t="s">
        <v>2238</v>
      </c>
      <c r="I787" s="397" t="s">
        <v>2238</v>
      </c>
      <c r="J787" s="397" t="s">
        <v>2238</v>
      </c>
      <c r="K787" s="397" t="s">
        <v>2238</v>
      </c>
      <c r="L787" s="2">
        <v>6226</v>
      </c>
      <c r="M787" s="34"/>
    </row>
    <row r="788" spans="1:13" ht="18.75">
      <c r="A788" s="875"/>
      <c r="B788" s="646"/>
      <c r="C788" s="2" t="s">
        <v>3543</v>
      </c>
      <c r="D788" s="2"/>
      <c r="E788" s="2">
        <v>7200</v>
      </c>
      <c r="F788" s="397" t="s">
        <v>2238</v>
      </c>
      <c r="G788" s="397" t="s">
        <v>2238</v>
      </c>
      <c r="H788" s="397" t="s">
        <v>2238</v>
      </c>
      <c r="I788" s="397" t="s">
        <v>2238</v>
      </c>
      <c r="J788" s="397" t="s">
        <v>2238</v>
      </c>
      <c r="K788" s="397" t="s">
        <v>2238</v>
      </c>
      <c r="L788" s="2">
        <v>6243</v>
      </c>
      <c r="M788" s="34"/>
    </row>
    <row r="789" spans="1:13" ht="18.75">
      <c r="A789" s="876"/>
      <c r="B789" s="646"/>
      <c r="C789" s="153" t="s">
        <v>3383</v>
      </c>
      <c r="D789" s="153"/>
      <c r="E789" s="2">
        <v>7000</v>
      </c>
      <c r="F789" s="397" t="s">
        <v>2238</v>
      </c>
      <c r="G789" s="397" t="s">
        <v>2238</v>
      </c>
      <c r="H789" s="397" t="s">
        <v>2238</v>
      </c>
      <c r="I789" s="397" t="s">
        <v>2238</v>
      </c>
      <c r="J789" s="397" t="s">
        <v>2238</v>
      </c>
      <c r="K789" s="397" t="s">
        <v>2238</v>
      </c>
      <c r="L789" s="2">
        <v>6247</v>
      </c>
      <c r="M789" s="34"/>
    </row>
    <row r="790" spans="1:14" ht="37.5" customHeight="1">
      <c r="A790" s="749">
        <v>29</v>
      </c>
      <c r="B790" s="749" t="s">
        <v>4046</v>
      </c>
      <c r="C790" s="471" t="s">
        <v>3865</v>
      </c>
      <c r="D790" s="472" t="s">
        <v>1604</v>
      </c>
      <c r="E790" s="473">
        <f aca="true" t="shared" si="1" ref="E790:E849">(N790-(F790+I790))</f>
        <v>28086</v>
      </c>
      <c r="F790" s="474">
        <v>1819</v>
      </c>
      <c r="G790" s="475" t="s">
        <v>1437</v>
      </c>
      <c r="H790" s="475" t="s">
        <v>1437</v>
      </c>
      <c r="I790" s="476">
        <v>8300</v>
      </c>
      <c r="J790" s="475" t="s">
        <v>1437</v>
      </c>
      <c r="K790" s="475" t="s">
        <v>108</v>
      </c>
      <c r="L790" s="750" t="s">
        <v>4522</v>
      </c>
      <c r="M790" s="750"/>
      <c r="N790" s="477">
        <v>38205</v>
      </c>
    </row>
    <row r="791" spans="1:14" ht="18.75">
      <c r="A791" s="749"/>
      <c r="B791" s="749"/>
      <c r="C791" s="471" t="s">
        <v>4523</v>
      </c>
      <c r="D791" s="472" t="s">
        <v>3868</v>
      </c>
      <c r="E791" s="473">
        <f t="shared" si="1"/>
        <v>19964</v>
      </c>
      <c r="F791" s="478">
        <v>1303</v>
      </c>
      <c r="G791" s="475" t="s">
        <v>1437</v>
      </c>
      <c r="H791" s="475" t="s">
        <v>1437</v>
      </c>
      <c r="I791" s="476">
        <v>6100</v>
      </c>
      <c r="J791" s="475" t="s">
        <v>1437</v>
      </c>
      <c r="K791" s="54" t="s">
        <v>108</v>
      </c>
      <c r="L791" s="750" t="s">
        <v>4522</v>
      </c>
      <c r="M791" s="750"/>
      <c r="N791" s="477">
        <v>27367</v>
      </c>
    </row>
    <row r="792" spans="1:14" ht="18.75">
      <c r="A792" s="749"/>
      <c r="B792" s="749"/>
      <c r="C792" s="471" t="s">
        <v>3870</v>
      </c>
      <c r="D792" s="472" t="s">
        <v>457</v>
      </c>
      <c r="E792" s="473">
        <f t="shared" si="1"/>
        <v>15261</v>
      </c>
      <c r="F792" s="478">
        <v>973</v>
      </c>
      <c r="G792" s="475" t="s">
        <v>1437</v>
      </c>
      <c r="H792" s="475" t="s">
        <v>1437</v>
      </c>
      <c r="I792" s="476">
        <v>4200</v>
      </c>
      <c r="J792" s="475" t="s">
        <v>1437</v>
      </c>
      <c r="K792" s="479">
        <v>780</v>
      </c>
      <c r="L792" s="479">
        <v>20013354</v>
      </c>
      <c r="M792" s="598" t="s">
        <v>1187</v>
      </c>
      <c r="N792" s="480">
        <v>20434</v>
      </c>
    </row>
    <row r="793" spans="1:14" ht="18.75">
      <c r="A793" s="749"/>
      <c r="B793" s="749"/>
      <c r="C793" s="471" t="s">
        <v>3873</v>
      </c>
      <c r="D793" s="472" t="s">
        <v>457</v>
      </c>
      <c r="E793" s="473">
        <f t="shared" si="1"/>
        <v>13345</v>
      </c>
      <c r="F793" s="478">
        <v>877</v>
      </c>
      <c r="G793" s="475" t="s">
        <v>1437</v>
      </c>
      <c r="H793" s="475" t="s">
        <v>1437</v>
      </c>
      <c r="I793" s="476">
        <v>4200</v>
      </c>
      <c r="J793" s="475" t="s">
        <v>1437</v>
      </c>
      <c r="K793" s="479">
        <v>780</v>
      </c>
      <c r="L793" s="479">
        <v>2168</v>
      </c>
      <c r="M793" s="238" t="s">
        <v>4524</v>
      </c>
      <c r="N793" s="477">
        <v>18422</v>
      </c>
    </row>
    <row r="794" spans="1:14" ht="18.75">
      <c r="A794" s="749"/>
      <c r="B794" s="749"/>
      <c r="C794" s="471" t="s">
        <v>3875</v>
      </c>
      <c r="D794" s="472" t="s">
        <v>457</v>
      </c>
      <c r="E794" s="473">
        <f t="shared" si="1"/>
        <v>12579</v>
      </c>
      <c r="F794" s="478">
        <v>839</v>
      </c>
      <c r="G794" s="475" t="s">
        <v>1437</v>
      </c>
      <c r="H794" s="475" t="s">
        <v>1437</v>
      </c>
      <c r="I794" s="476">
        <v>4200</v>
      </c>
      <c r="J794" s="475" t="s">
        <v>1437</v>
      </c>
      <c r="K794" s="479">
        <v>780</v>
      </c>
      <c r="L794" s="479">
        <v>20026121</v>
      </c>
      <c r="M794" s="598" t="s">
        <v>1187</v>
      </c>
      <c r="N794" s="480">
        <v>17618</v>
      </c>
    </row>
    <row r="795" spans="1:14" ht="18.75">
      <c r="A795" s="749"/>
      <c r="B795" s="749"/>
      <c r="C795" s="471" t="s">
        <v>3879</v>
      </c>
      <c r="D795" s="472" t="s">
        <v>457</v>
      </c>
      <c r="E795" s="473">
        <f t="shared" si="1"/>
        <v>12579</v>
      </c>
      <c r="F795" s="478">
        <v>839</v>
      </c>
      <c r="G795" s="475" t="s">
        <v>1437</v>
      </c>
      <c r="H795" s="475" t="s">
        <v>1437</v>
      </c>
      <c r="I795" s="476">
        <v>4200</v>
      </c>
      <c r="J795" s="475" t="s">
        <v>1437</v>
      </c>
      <c r="K795" s="479">
        <v>780</v>
      </c>
      <c r="L795" s="479">
        <v>20026151</v>
      </c>
      <c r="M795" s="598" t="s">
        <v>1187</v>
      </c>
      <c r="N795" s="480">
        <v>17618</v>
      </c>
    </row>
    <row r="796" spans="1:14" ht="18.75">
      <c r="A796" s="749"/>
      <c r="B796" s="749"/>
      <c r="C796" s="471" t="s">
        <v>3882</v>
      </c>
      <c r="D796" s="472" t="s">
        <v>457</v>
      </c>
      <c r="E796" s="473">
        <f t="shared" si="1"/>
        <v>12579</v>
      </c>
      <c r="F796" s="478">
        <v>839</v>
      </c>
      <c r="G796" s="475" t="s">
        <v>1437</v>
      </c>
      <c r="H796" s="475" t="s">
        <v>1437</v>
      </c>
      <c r="I796" s="476">
        <v>4200</v>
      </c>
      <c r="J796" s="475" t="s">
        <v>1437</v>
      </c>
      <c r="K796" s="54" t="s">
        <v>108</v>
      </c>
      <c r="L796" s="479">
        <v>20028263</v>
      </c>
      <c r="M796" s="598" t="s">
        <v>1187</v>
      </c>
      <c r="N796" s="480">
        <v>17618</v>
      </c>
    </row>
    <row r="797" spans="1:14" ht="18.75">
      <c r="A797" s="749"/>
      <c r="B797" s="749"/>
      <c r="C797" s="471" t="s">
        <v>3883</v>
      </c>
      <c r="D797" s="472" t="s">
        <v>457</v>
      </c>
      <c r="E797" s="473">
        <f t="shared" si="1"/>
        <v>13345</v>
      </c>
      <c r="F797" s="478">
        <v>877</v>
      </c>
      <c r="G797" s="475" t="s">
        <v>1437</v>
      </c>
      <c r="H797" s="475" t="s">
        <v>1437</v>
      </c>
      <c r="I797" s="476">
        <v>4200</v>
      </c>
      <c r="J797" s="475" t="s">
        <v>1437</v>
      </c>
      <c r="K797" s="479">
        <v>780</v>
      </c>
      <c r="L797" s="479">
        <v>20015650</v>
      </c>
      <c r="M797" s="598" t="s">
        <v>1187</v>
      </c>
      <c r="N797" s="480">
        <v>18422</v>
      </c>
    </row>
    <row r="798" spans="1:14" ht="18.75">
      <c r="A798" s="749"/>
      <c r="B798" s="749"/>
      <c r="C798" s="471" t="s">
        <v>3885</v>
      </c>
      <c r="D798" s="472" t="s">
        <v>457</v>
      </c>
      <c r="E798" s="473">
        <f t="shared" si="1"/>
        <v>12090</v>
      </c>
      <c r="F798" s="478">
        <v>815</v>
      </c>
      <c r="G798" s="475" t="s">
        <v>1437</v>
      </c>
      <c r="H798" s="475" t="s">
        <v>1437</v>
      </c>
      <c r="I798" s="476">
        <v>4200</v>
      </c>
      <c r="J798" s="475" t="s">
        <v>1437</v>
      </c>
      <c r="K798" s="54" t="s">
        <v>108</v>
      </c>
      <c r="L798" s="479">
        <v>3222</v>
      </c>
      <c r="M798" s="238" t="s">
        <v>4524</v>
      </c>
      <c r="N798" s="480">
        <v>17105</v>
      </c>
    </row>
    <row r="799" spans="1:14" ht="18.75">
      <c r="A799" s="749"/>
      <c r="B799" s="749"/>
      <c r="C799" s="471" t="s">
        <v>3887</v>
      </c>
      <c r="D799" s="472" t="s">
        <v>457</v>
      </c>
      <c r="E799" s="473">
        <f t="shared" si="1"/>
        <v>12090</v>
      </c>
      <c r="F799" s="478">
        <v>815</v>
      </c>
      <c r="G799" s="475" t="s">
        <v>1437</v>
      </c>
      <c r="H799" s="475" t="s">
        <v>1437</v>
      </c>
      <c r="I799" s="476">
        <v>4200</v>
      </c>
      <c r="J799" s="475" t="s">
        <v>1437</v>
      </c>
      <c r="K799" s="54" t="s">
        <v>108</v>
      </c>
      <c r="L799" s="479">
        <v>3994</v>
      </c>
      <c r="M799" s="238" t="s">
        <v>4524</v>
      </c>
      <c r="N799" s="480">
        <v>17105</v>
      </c>
    </row>
    <row r="800" spans="1:14" ht="18.75">
      <c r="A800" s="749"/>
      <c r="B800" s="749"/>
      <c r="C800" s="471" t="s">
        <v>3889</v>
      </c>
      <c r="D800" s="472" t="s">
        <v>3890</v>
      </c>
      <c r="E800" s="473">
        <f t="shared" si="1"/>
        <v>15261</v>
      </c>
      <c r="F800" s="478">
        <v>973</v>
      </c>
      <c r="G800" s="475" t="s">
        <v>1437</v>
      </c>
      <c r="H800" s="475" t="s">
        <v>1437</v>
      </c>
      <c r="I800" s="476">
        <v>4200</v>
      </c>
      <c r="J800" s="475" t="s">
        <v>1437</v>
      </c>
      <c r="K800" s="479">
        <v>780</v>
      </c>
      <c r="L800" s="479">
        <v>20012942</v>
      </c>
      <c r="M800" s="598" t="s">
        <v>1187</v>
      </c>
      <c r="N800" s="480">
        <v>20434</v>
      </c>
    </row>
    <row r="801" spans="1:14" ht="18.75">
      <c r="A801" s="749"/>
      <c r="B801" s="749"/>
      <c r="C801" s="471" t="s">
        <v>3892</v>
      </c>
      <c r="D801" s="472" t="s">
        <v>3890</v>
      </c>
      <c r="E801" s="473">
        <f t="shared" si="1"/>
        <v>15261</v>
      </c>
      <c r="F801" s="478">
        <v>973</v>
      </c>
      <c r="G801" s="475" t="s">
        <v>1437</v>
      </c>
      <c r="H801" s="475" t="s">
        <v>1437</v>
      </c>
      <c r="I801" s="476">
        <v>4200</v>
      </c>
      <c r="J801" s="475" t="s">
        <v>1437</v>
      </c>
      <c r="K801" s="479">
        <v>780</v>
      </c>
      <c r="L801" s="479">
        <v>20013749</v>
      </c>
      <c r="M801" s="598" t="s">
        <v>1187</v>
      </c>
      <c r="N801" s="480">
        <v>20434</v>
      </c>
    </row>
    <row r="802" spans="1:14" ht="18.75">
      <c r="A802" s="749"/>
      <c r="B802" s="749"/>
      <c r="C802" s="471" t="s">
        <v>3893</v>
      </c>
      <c r="D802" s="472" t="s">
        <v>3890</v>
      </c>
      <c r="E802" s="473">
        <f t="shared" si="1"/>
        <v>11669</v>
      </c>
      <c r="F802" s="478">
        <v>793</v>
      </c>
      <c r="G802" s="475" t="s">
        <v>1437</v>
      </c>
      <c r="H802" s="475" t="s">
        <v>1437</v>
      </c>
      <c r="I802" s="476">
        <v>4200</v>
      </c>
      <c r="J802" s="475" t="s">
        <v>1437</v>
      </c>
      <c r="K802" s="479">
        <v>780</v>
      </c>
      <c r="L802" s="479">
        <v>1613</v>
      </c>
      <c r="M802" s="238" t="s">
        <v>4524</v>
      </c>
      <c r="N802" s="480">
        <v>16662</v>
      </c>
    </row>
    <row r="803" spans="1:14" ht="18.75">
      <c r="A803" s="749"/>
      <c r="B803" s="749"/>
      <c r="C803" s="471" t="s">
        <v>3895</v>
      </c>
      <c r="D803" s="472" t="s">
        <v>3890</v>
      </c>
      <c r="E803" s="473">
        <f t="shared" si="1"/>
        <v>10663</v>
      </c>
      <c r="F803" s="478">
        <v>743</v>
      </c>
      <c r="G803" s="475" t="s">
        <v>1437</v>
      </c>
      <c r="H803" s="475" t="s">
        <v>1437</v>
      </c>
      <c r="I803" s="476">
        <v>4200</v>
      </c>
      <c r="J803" s="475" t="s">
        <v>1437</v>
      </c>
      <c r="K803" s="479">
        <v>780</v>
      </c>
      <c r="L803" s="479">
        <v>2513</v>
      </c>
      <c r="M803" s="238" t="s">
        <v>4524</v>
      </c>
      <c r="N803" s="480">
        <v>15606</v>
      </c>
    </row>
    <row r="804" spans="1:14" ht="18.75">
      <c r="A804" s="749"/>
      <c r="B804" s="749"/>
      <c r="C804" s="471" t="s">
        <v>3898</v>
      </c>
      <c r="D804" s="472" t="s">
        <v>3890</v>
      </c>
      <c r="E804" s="473">
        <f t="shared" si="1"/>
        <v>10230</v>
      </c>
      <c r="F804" s="478">
        <v>722</v>
      </c>
      <c r="G804" s="475" t="s">
        <v>1437</v>
      </c>
      <c r="H804" s="475" t="s">
        <v>1437</v>
      </c>
      <c r="I804" s="476">
        <v>4200</v>
      </c>
      <c r="J804" s="475" t="s">
        <v>1437</v>
      </c>
      <c r="K804" s="54" t="s">
        <v>108</v>
      </c>
      <c r="L804" s="481" t="s">
        <v>4525</v>
      </c>
      <c r="M804" s="598" t="s">
        <v>1187</v>
      </c>
      <c r="N804" s="480">
        <v>15152</v>
      </c>
    </row>
    <row r="805" spans="1:14" ht="18.75">
      <c r="A805" s="749"/>
      <c r="B805" s="749"/>
      <c r="C805" s="471" t="s">
        <v>3901</v>
      </c>
      <c r="D805" s="472" t="s">
        <v>3890</v>
      </c>
      <c r="E805" s="473">
        <f t="shared" si="1"/>
        <v>10663</v>
      </c>
      <c r="F805" s="478">
        <v>743</v>
      </c>
      <c r="G805" s="475" t="s">
        <v>1437</v>
      </c>
      <c r="H805" s="475" t="s">
        <v>1437</v>
      </c>
      <c r="I805" s="476">
        <v>4200</v>
      </c>
      <c r="J805" s="475" t="s">
        <v>1437</v>
      </c>
      <c r="K805" s="54" t="s">
        <v>108</v>
      </c>
      <c r="L805" s="479">
        <v>2833</v>
      </c>
      <c r="M805" s="238" t="s">
        <v>4524</v>
      </c>
      <c r="N805" s="480">
        <v>15606</v>
      </c>
    </row>
    <row r="806" spans="1:14" ht="18.75">
      <c r="A806" s="749"/>
      <c r="B806" s="749"/>
      <c r="C806" s="471" t="s">
        <v>3903</v>
      </c>
      <c r="D806" s="472" t="s">
        <v>3890</v>
      </c>
      <c r="E806" s="473">
        <f t="shared" si="1"/>
        <v>10663</v>
      </c>
      <c r="F806" s="478">
        <v>743</v>
      </c>
      <c r="G806" s="475" t="s">
        <v>1437</v>
      </c>
      <c r="H806" s="475" t="s">
        <v>1437</v>
      </c>
      <c r="I806" s="476">
        <v>4200</v>
      </c>
      <c r="J806" s="475" t="s">
        <v>1437</v>
      </c>
      <c r="K806" s="54" t="s">
        <v>108</v>
      </c>
      <c r="L806" s="479">
        <v>20013749</v>
      </c>
      <c r="M806" s="598" t="s">
        <v>1187</v>
      </c>
      <c r="N806" s="480">
        <v>15606</v>
      </c>
    </row>
    <row r="807" spans="1:14" ht="18.75">
      <c r="A807" s="749"/>
      <c r="B807" s="749"/>
      <c r="C807" s="471" t="s">
        <v>3904</v>
      </c>
      <c r="D807" s="472" t="s">
        <v>3890</v>
      </c>
      <c r="E807" s="473">
        <f t="shared" si="1"/>
        <v>10663</v>
      </c>
      <c r="F807" s="478">
        <v>743</v>
      </c>
      <c r="G807" s="475" t="s">
        <v>1437</v>
      </c>
      <c r="H807" s="475" t="s">
        <v>1437</v>
      </c>
      <c r="I807" s="476">
        <v>4200</v>
      </c>
      <c r="J807" s="475" t="s">
        <v>1437</v>
      </c>
      <c r="K807" s="479">
        <v>780</v>
      </c>
      <c r="L807" s="479">
        <v>2721</v>
      </c>
      <c r="M807" s="238" t="s">
        <v>4524</v>
      </c>
      <c r="N807" s="480">
        <v>15606</v>
      </c>
    </row>
    <row r="808" spans="1:14" ht="18.75">
      <c r="A808" s="749"/>
      <c r="B808" s="749"/>
      <c r="C808" s="471" t="s">
        <v>3906</v>
      </c>
      <c r="D808" s="472" t="s">
        <v>3890</v>
      </c>
      <c r="E808" s="473">
        <f t="shared" si="1"/>
        <v>10663</v>
      </c>
      <c r="F808" s="478">
        <v>743</v>
      </c>
      <c r="G808" s="475" t="s">
        <v>1437</v>
      </c>
      <c r="H808" s="475" t="s">
        <v>1437</v>
      </c>
      <c r="I808" s="476">
        <v>4200</v>
      </c>
      <c r="J808" s="475" t="s">
        <v>1437</v>
      </c>
      <c r="K808" s="54" t="s">
        <v>108</v>
      </c>
      <c r="L808" s="479">
        <v>2937</v>
      </c>
      <c r="M808" s="238" t="s">
        <v>4524</v>
      </c>
      <c r="N808" s="480">
        <v>15606</v>
      </c>
    </row>
    <row r="809" spans="1:14" ht="18.75">
      <c r="A809" s="749"/>
      <c r="B809" s="749"/>
      <c r="C809" s="471" t="s">
        <v>3907</v>
      </c>
      <c r="D809" s="472" t="s">
        <v>3890</v>
      </c>
      <c r="E809" s="473">
        <f t="shared" si="1"/>
        <v>10230</v>
      </c>
      <c r="F809" s="478">
        <v>722</v>
      </c>
      <c r="G809" s="475" t="s">
        <v>1437</v>
      </c>
      <c r="H809" s="475" t="s">
        <v>1437</v>
      </c>
      <c r="I809" s="476">
        <v>4200</v>
      </c>
      <c r="J809" s="475" t="s">
        <v>1437</v>
      </c>
      <c r="K809" s="54" t="s">
        <v>108</v>
      </c>
      <c r="L809" s="479">
        <v>20025373</v>
      </c>
      <c r="M809" s="598" t="s">
        <v>1187</v>
      </c>
      <c r="N809" s="480">
        <v>15152</v>
      </c>
    </row>
    <row r="810" spans="1:14" ht="18.75">
      <c r="A810" s="749"/>
      <c r="B810" s="749"/>
      <c r="C810" s="471" t="s">
        <v>3909</v>
      </c>
      <c r="D810" s="472" t="s">
        <v>3890</v>
      </c>
      <c r="E810" s="473">
        <f t="shared" si="1"/>
        <v>10230</v>
      </c>
      <c r="F810" s="478">
        <v>722</v>
      </c>
      <c r="G810" s="475" t="s">
        <v>1437</v>
      </c>
      <c r="H810" s="475" t="s">
        <v>1437</v>
      </c>
      <c r="I810" s="476">
        <v>4200</v>
      </c>
      <c r="J810" s="475" t="s">
        <v>1437</v>
      </c>
      <c r="K810" s="54" t="s">
        <v>108</v>
      </c>
      <c r="L810" s="479">
        <v>3049</v>
      </c>
      <c r="M810" s="238" t="s">
        <v>4524</v>
      </c>
      <c r="N810" s="480">
        <v>15152</v>
      </c>
    </row>
    <row r="811" spans="1:14" ht="18.75">
      <c r="A811" s="749"/>
      <c r="B811" s="749"/>
      <c r="C811" s="471" t="s">
        <v>3914</v>
      </c>
      <c r="D811" s="472" t="s">
        <v>3890</v>
      </c>
      <c r="E811" s="473">
        <f t="shared" si="1"/>
        <v>10230</v>
      </c>
      <c r="F811" s="478">
        <v>722</v>
      </c>
      <c r="G811" s="475" t="s">
        <v>1437</v>
      </c>
      <c r="H811" s="475" t="s">
        <v>1437</v>
      </c>
      <c r="I811" s="476">
        <v>4200</v>
      </c>
      <c r="J811" s="475" t="s">
        <v>1437</v>
      </c>
      <c r="K811" s="54" t="s">
        <v>108</v>
      </c>
      <c r="L811" s="481" t="s">
        <v>4526</v>
      </c>
      <c r="M811" s="598" t="s">
        <v>1187</v>
      </c>
      <c r="N811" s="480">
        <v>15152</v>
      </c>
    </row>
    <row r="812" spans="1:14" ht="18.75">
      <c r="A812" s="749"/>
      <c r="B812" s="749"/>
      <c r="C812" s="471" t="s">
        <v>3915</v>
      </c>
      <c r="D812" s="472" t="s">
        <v>3890</v>
      </c>
      <c r="E812" s="473">
        <f t="shared" si="1"/>
        <v>10230</v>
      </c>
      <c r="F812" s="478">
        <v>722</v>
      </c>
      <c r="G812" s="475" t="s">
        <v>1437</v>
      </c>
      <c r="H812" s="475" t="s">
        <v>1437</v>
      </c>
      <c r="I812" s="476">
        <v>4200</v>
      </c>
      <c r="J812" s="475" t="s">
        <v>1437</v>
      </c>
      <c r="K812" s="54" t="s">
        <v>108</v>
      </c>
      <c r="L812" s="479">
        <v>3656</v>
      </c>
      <c r="M812" s="238" t="s">
        <v>4524</v>
      </c>
      <c r="N812" s="480">
        <v>15152</v>
      </c>
    </row>
    <row r="813" spans="1:14" ht="18.75">
      <c r="A813" s="749"/>
      <c r="B813" s="749"/>
      <c r="C813" s="471" t="s">
        <v>3917</v>
      </c>
      <c r="D813" s="472" t="s">
        <v>3890</v>
      </c>
      <c r="E813" s="473">
        <f t="shared" si="1"/>
        <v>11333</v>
      </c>
      <c r="F813" s="478">
        <v>777</v>
      </c>
      <c r="G813" s="475" t="s">
        <v>1437</v>
      </c>
      <c r="H813" s="475" t="s">
        <v>1437</v>
      </c>
      <c r="I813" s="476">
        <v>4200</v>
      </c>
      <c r="J813" s="475" t="s">
        <v>1437</v>
      </c>
      <c r="K813" s="479">
        <v>780</v>
      </c>
      <c r="L813" s="479">
        <v>1364</v>
      </c>
      <c r="M813" s="238" t="s">
        <v>4524</v>
      </c>
      <c r="N813" s="477">
        <v>16310</v>
      </c>
    </row>
    <row r="814" spans="1:14" ht="18.75">
      <c r="A814" s="749"/>
      <c r="B814" s="749"/>
      <c r="C814" s="471" t="s">
        <v>3919</v>
      </c>
      <c r="D814" s="472" t="s">
        <v>3920</v>
      </c>
      <c r="E814" s="473">
        <f t="shared" si="1"/>
        <v>15261</v>
      </c>
      <c r="F814" s="478">
        <v>973</v>
      </c>
      <c r="G814" s="475" t="s">
        <v>1437</v>
      </c>
      <c r="H814" s="475" t="s">
        <v>1437</v>
      </c>
      <c r="I814" s="476">
        <v>4200</v>
      </c>
      <c r="J814" s="475" t="s">
        <v>1437</v>
      </c>
      <c r="K814" s="479">
        <v>780</v>
      </c>
      <c r="L814" s="479">
        <v>20013755</v>
      </c>
      <c r="M814" s="598" t="s">
        <v>1187</v>
      </c>
      <c r="N814" s="480">
        <v>20434</v>
      </c>
    </row>
    <row r="815" spans="1:14" ht="18.75">
      <c r="A815" s="749"/>
      <c r="B815" s="749"/>
      <c r="C815" s="471" t="s">
        <v>3924</v>
      </c>
      <c r="D815" s="472" t="s">
        <v>483</v>
      </c>
      <c r="E815" s="473">
        <f t="shared" si="1"/>
        <v>8370</v>
      </c>
      <c r="F815" s="478">
        <v>559</v>
      </c>
      <c r="G815" s="475" t="s">
        <v>1437</v>
      </c>
      <c r="H815" s="475" t="s">
        <v>1437</v>
      </c>
      <c r="I815" s="476">
        <v>2800</v>
      </c>
      <c r="J815" s="475" t="s">
        <v>1437</v>
      </c>
      <c r="K815" s="54" t="s">
        <v>108</v>
      </c>
      <c r="L815" s="479">
        <v>3569</v>
      </c>
      <c r="M815" s="238" t="s">
        <v>4524</v>
      </c>
      <c r="N815" s="480">
        <v>11729</v>
      </c>
    </row>
    <row r="816" spans="1:14" ht="18.75">
      <c r="A816" s="749"/>
      <c r="B816" s="749"/>
      <c r="C816" s="471" t="s">
        <v>3926</v>
      </c>
      <c r="D816" s="472" t="s">
        <v>508</v>
      </c>
      <c r="E816" s="473">
        <f t="shared" si="1"/>
        <v>12345</v>
      </c>
      <c r="F816" s="482">
        <v>757</v>
      </c>
      <c r="G816" s="475" t="s">
        <v>1437</v>
      </c>
      <c r="H816" s="475" t="s">
        <v>1437</v>
      </c>
      <c r="I816" s="476">
        <v>2800</v>
      </c>
      <c r="J816" s="475" t="s">
        <v>1437</v>
      </c>
      <c r="K816" s="483">
        <v>780</v>
      </c>
      <c r="L816" s="483">
        <v>20012941</v>
      </c>
      <c r="M816" s="598" t="s">
        <v>1187</v>
      </c>
      <c r="N816" s="477">
        <v>15902</v>
      </c>
    </row>
    <row r="817" spans="1:14" ht="18.75">
      <c r="A817" s="749"/>
      <c r="B817" s="749"/>
      <c r="C817" s="471" t="s">
        <v>3929</v>
      </c>
      <c r="D817" s="472" t="s">
        <v>508</v>
      </c>
      <c r="E817" s="473">
        <f t="shared" si="1"/>
        <v>9424</v>
      </c>
      <c r="F817" s="482">
        <v>611</v>
      </c>
      <c r="G817" s="475" t="s">
        <v>1437</v>
      </c>
      <c r="H817" s="475" t="s">
        <v>1437</v>
      </c>
      <c r="I817" s="476">
        <v>2800</v>
      </c>
      <c r="J817" s="475" t="s">
        <v>1437</v>
      </c>
      <c r="K817" s="483">
        <v>780</v>
      </c>
      <c r="L817" s="483">
        <v>1056</v>
      </c>
      <c r="M817" s="238" t="s">
        <v>4524</v>
      </c>
      <c r="N817" s="484">
        <v>12835</v>
      </c>
    </row>
    <row r="818" spans="1:14" ht="18.75">
      <c r="A818" s="749"/>
      <c r="B818" s="749"/>
      <c r="C818" s="471" t="s">
        <v>3930</v>
      </c>
      <c r="D818" s="472" t="s">
        <v>508</v>
      </c>
      <c r="E818" s="473">
        <f t="shared" si="1"/>
        <v>8705</v>
      </c>
      <c r="F818" s="482">
        <v>575</v>
      </c>
      <c r="G818" s="475" t="s">
        <v>1437</v>
      </c>
      <c r="H818" s="475" t="s">
        <v>1437</v>
      </c>
      <c r="I818" s="476">
        <v>2800</v>
      </c>
      <c r="J818" s="475" t="s">
        <v>1437</v>
      </c>
      <c r="K818" s="483">
        <v>780</v>
      </c>
      <c r="L818" s="483">
        <v>2412</v>
      </c>
      <c r="M818" s="238" t="s">
        <v>4524</v>
      </c>
      <c r="N818" s="484">
        <v>12080</v>
      </c>
    </row>
    <row r="819" spans="1:14" ht="18.75">
      <c r="A819" s="749"/>
      <c r="B819" s="749"/>
      <c r="C819" s="471" t="s">
        <v>3932</v>
      </c>
      <c r="D819" s="472" t="s">
        <v>508</v>
      </c>
      <c r="E819" s="473">
        <f t="shared" si="1"/>
        <v>8705</v>
      </c>
      <c r="F819" s="482">
        <v>575</v>
      </c>
      <c r="G819" s="475" t="s">
        <v>1437</v>
      </c>
      <c r="H819" s="475" t="s">
        <v>1437</v>
      </c>
      <c r="I819" s="476">
        <v>2800</v>
      </c>
      <c r="J819" s="475" t="s">
        <v>1437</v>
      </c>
      <c r="K819" s="483">
        <v>780</v>
      </c>
      <c r="L819" s="483">
        <v>2176</v>
      </c>
      <c r="M819" s="238" t="s">
        <v>4524</v>
      </c>
      <c r="N819" s="484">
        <v>12080</v>
      </c>
    </row>
    <row r="820" spans="1:14" ht="18.75">
      <c r="A820" s="749"/>
      <c r="B820" s="749"/>
      <c r="C820" s="471" t="s">
        <v>3934</v>
      </c>
      <c r="D820" s="472" t="s">
        <v>508</v>
      </c>
      <c r="E820" s="473">
        <f t="shared" si="1"/>
        <v>8705</v>
      </c>
      <c r="F820" s="482">
        <v>575</v>
      </c>
      <c r="G820" s="475" t="s">
        <v>1437</v>
      </c>
      <c r="H820" s="475" t="s">
        <v>1437</v>
      </c>
      <c r="I820" s="476">
        <v>2800</v>
      </c>
      <c r="J820" s="475" t="s">
        <v>1437</v>
      </c>
      <c r="K820" s="241" t="s">
        <v>108</v>
      </c>
      <c r="L820" s="483">
        <v>2362</v>
      </c>
      <c r="M820" s="238" t="s">
        <v>4524</v>
      </c>
      <c r="N820" s="484">
        <v>12080</v>
      </c>
    </row>
    <row r="821" spans="1:14" ht="18.75">
      <c r="A821" s="749"/>
      <c r="B821" s="749"/>
      <c r="C821" s="471" t="s">
        <v>3935</v>
      </c>
      <c r="D821" s="472" t="s">
        <v>508</v>
      </c>
      <c r="E821" s="473">
        <f t="shared" si="1"/>
        <v>8370</v>
      </c>
      <c r="F821" s="482">
        <v>559</v>
      </c>
      <c r="G821" s="475" t="s">
        <v>1437</v>
      </c>
      <c r="H821" s="475" t="s">
        <v>1437</v>
      </c>
      <c r="I821" s="476">
        <v>2800</v>
      </c>
      <c r="J821" s="475" t="s">
        <v>1437</v>
      </c>
      <c r="K821" s="241" t="s">
        <v>108</v>
      </c>
      <c r="L821" s="483">
        <v>3658</v>
      </c>
      <c r="M821" s="238" t="s">
        <v>4524</v>
      </c>
      <c r="N821" s="484">
        <v>11729</v>
      </c>
    </row>
    <row r="822" spans="1:14" ht="18.75">
      <c r="A822" s="749"/>
      <c r="B822" s="749"/>
      <c r="C822" s="471" t="s">
        <v>3938</v>
      </c>
      <c r="D822" s="472" t="s">
        <v>508</v>
      </c>
      <c r="E822" s="473">
        <f t="shared" si="1"/>
        <v>8370</v>
      </c>
      <c r="F822" s="482">
        <v>559</v>
      </c>
      <c r="G822" s="475" t="s">
        <v>1437</v>
      </c>
      <c r="H822" s="475" t="s">
        <v>1437</v>
      </c>
      <c r="I822" s="476">
        <v>2800</v>
      </c>
      <c r="J822" s="475" t="s">
        <v>1437</v>
      </c>
      <c r="K822" s="241" t="s">
        <v>108</v>
      </c>
      <c r="L822" s="485" t="s">
        <v>4527</v>
      </c>
      <c r="M822" s="598" t="s">
        <v>1187</v>
      </c>
      <c r="N822" s="484">
        <v>11729</v>
      </c>
    </row>
    <row r="823" spans="1:14" ht="18.75">
      <c r="A823" s="749"/>
      <c r="B823" s="749"/>
      <c r="C823" s="471" t="s">
        <v>3940</v>
      </c>
      <c r="D823" s="472" t="s">
        <v>508</v>
      </c>
      <c r="E823" s="473">
        <f t="shared" si="1"/>
        <v>8370</v>
      </c>
      <c r="F823" s="482">
        <v>559</v>
      </c>
      <c r="G823" s="475" t="s">
        <v>1437</v>
      </c>
      <c r="H823" s="475" t="s">
        <v>1437</v>
      </c>
      <c r="I823" s="476">
        <v>2800</v>
      </c>
      <c r="J823" s="475" t="s">
        <v>1437</v>
      </c>
      <c r="K823" s="241" t="s">
        <v>108</v>
      </c>
      <c r="L823" s="483">
        <v>2838</v>
      </c>
      <c r="M823" s="238" t="s">
        <v>4524</v>
      </c>
      <c r="N823" s="484">
        <v>11729</v>
      </c>
    </row>
    <row r="824" spans="1:14" ht="18.75">
      <c r="A824" s="749"/>
      <c r="B824" s="749"/>
      <c r="C824" s="471" t="s">
        <v>3942</v>
      </c>
      <c r="D824" s="472" t="s">
        <v>508</v>
      </c>
      <c r="E824" s="473">
        <f t="shared" si="1"/>
        <v>7440</v>
      </c>
      <c r="F824" s="482">
        <v>492</v>
      </c>
      <c r="G824" s="475" t="s">
        <v>1437</v>
      </c>
      <c r="H824" s="475" t="s">
        <v>1437</v>
      </c>
      <c r="I824" s="476">
        <v>2400</v>
      </c>
      <c r="J824" s="475" t="s">
        <v>1437</v>
      </c>
      <c r="K824" s="241" t="s">
        <v>108</v>
      </c>
      <c r="L824" s="483">
        <v>3220</v>
      </c>
      <c r="M824" s="238" t="s">
        <v>4524</v>
      </c>
      <c r="N824" s="484">
        <v>10332</v>
      </c>
    </row>
    <row r="825" spans="1:14" ht="18.75">
      <c r="A825" s="749"/>
      <c r="B825" s="749"/>
      <c r="C825" s="471" t="s">
        <v>3944</v>
      </c>
      <c r="D825" s="472" t="s">
        <v>508</v>
      </c>
      <c r="E825" s="473">
        <f t="shared" si="1"/>
        <v>8370</v>
      </c>
      <c r="F825" s="482">
        <v>559</v>
      </c>
      <c r="G825" s="475" t="s">
        <v>1437</v>
      </c>
      <c r="H825" s="475" t="s">
        <v>1437</v>
      </c>
      <c r="I825" s="476">
        <v>2800</v>
      </c>
      <c r="J825" s="475" t="s">
        <v>1437</v>
      </c>
      <c r="K825" s="241" t="s">
        <v>108</v>
      </c>
      <c r="L825" s="485" t="s">
        <v>4528</v>
      </c>
      <c r="M825" s="598" t="s">
        <v>1187</v>
      </c>
      <c r="N825" s="484">
        <v>11729</v>
      </c>
    </row>
    <row r="826" spans="1:14" ht="18.75">
      <c r="A826" s="749"/>
      <c r="B826" s="749"/>
      <c r="C826" s="471" t="s">
        <v>3946</v>
      </c>
      <c r="D826" s="472" t="s">
        <v>508</v>
      </c>
      <c r="E826" s="473">
        <f t="shared" si="1"/>
        <v>7440</v>
      </c>
      <c r="F826" s="482">
        <v>492</v>
      </c>
      <c r="G826" s="475" t="s">
        <v>1437</v>
      </c>
      <c r="H826" s="475" t="s">
        <v>1437</v>
      </c>
      <c r="I826" s="476">
        <v>2400</v>
      </c>
      <c r="J826" s="475" t="s">
        <v>1437</v>
      </c>
      <c r="K826" s="241" t="s">
        <v>108</v>
      </c>
      <c r="L826" s="483">
        <v>4125</v>
      </c>
      <c r="M826" s="238" t="s">
        <v>4524</v>
      </c>
      <c r="N826" s="484">
        <v>10332</v>
      </c>
    </row>
    <row r="827" spans="1:14" ht="18.75">
      <c r="A827" s="749"/>
      <c r="B827" s="749"/>
      <c r="C827" s="471" t="s">
        <v>3949</v>
      </c>
      <c r="D827" s="472" t="s">
        <v>508</v>
      </c>
      <c r="E827" s="473">
        <f t="shared" si="1"/>
        <v>8370</v>
      </c>
      <c r="F827" s="482">
        <v>559</v>
      </c>
      <c r="G827" s="475" t="s">
        <v>1437</v>
      </c>
      <c r="H827" s="475" t="s">
        <v>1437</v>
      </c>
      <c r="I827" s="476">
        <v>2800</v>
      </c>
      <c r="J827" s="475" t="s">
        <v>1437</v>
      </c>
      <c r="K827" s="241" t="s">
        <v>108</v>
      </c>
      <c r="L827" s="483">
        <v>3904</v>
      </c>
      <c r="M827" s="238" t="s">
        <v>4524</v>
      </c>
      <c r="N827" s="484">
        <v>11729</v>
      </c>
    </row>
    <row r="828" spans="1:14" ht="18.75">
      <c r="A828" s="749"/>
      <c r="B828" s="749"/>
      <c r="C828" s="471" t="s">
        <v>3950</v>
      </c>
      <c r="D828" s="472" t="s">
        <v>508</v>
      </c>
      <c r="E828" s="473">
        <f t="shared" si="1"/>
        <v>8370</v>
      </c>
      <c r="F828" s="482">
        <v>559</v>
      </c>
      <c r="G828" s="475" t="s">
        <v>1437</v>
      </c>
      <c r="H828" s="475" t="s">
        <v>1437</v>
      </c>
      <c r="I828" s="476">
        <v>2800</v>
      </c>
      <c r="J828" s="475" t="s">
        <v>1437</v>
      </c>
      <c r="K828" s="241" t="s">
        <v>108</v>
      </c>
      <c r="L828" s="483">
        <v>4008</v>
      </c>
      <c r="M828" s="238" t="s">
        <v>4524</v>
      </c>
      <c r="N828" s="477">
        <v>11729</v>
      </c>
    </row>
    <row r="829" spans="1:14" ht="18.75">
      <c r="A829" s="749"/>
      <c r="B829" s="749"/>
      <c r="C829" s="471" t="s">
        <v>3952</v>
      </c>
      <c r="D829" s="472" t="s">
        <v>3953</v>
      </c>
      <c r="E829" s="473">
        <f t="shared" si="1"/>
        <v>7440</v>
      </c>
      <c r="F829" s="482">
        <v>492</v>
      </c>
      <c r="G829" s="475" t="s">
        <v>1437</v>
      </c>
      <c r="H829" s="475" t="s">
        <v>1437</v>
      </c>
      <c r="I829" s="476">
        <v>2400</v>
      </c>
      <c r="J829" s="475" t="s">
        <v>1437</v>
      </c>
      <c r="K829" s="241" t="s">
        <v>108</v>
      </c>
      <c r="L829" s="483">
        <v>3643</v>
      </c>
      <c r="M829" s="238" t="s">
        <v>4524</v>
      </c>
      <c r="N829" s="484">
        <v>10332</v>
      </c>
    </row>
    <row r="830" spans="1:14" ht="18.75">
      <c r="A830" s="749"/>
      <c r="B830" s="749"/>
      <c r="C830" s="471" t="s">
        <v>3955</v>
      </c>
      <c r="D830" s="472" t="s">
        <v>3953</v>
      </c>
      <c r="E830" s="473">
        <f t="shared" si="1"/>
        <v>8118</v>
      </c>
      <c r="F830" s="482">
        <v>526</v>
      </c>
      <c r="G830" s="475" t="s">
        <v>1437</v>
      </c>
      <c r="H830" s="475" t="s">
        <v>1437</v>
      </c>
      <c r="I830" s="476">
        <v>2400</v>
      </c>
      <c r="J830" s="475" t="s">
        <v>1437</v>
      </c>
      <c r="K830" s="483">
        <v>780</v>
      </c>
      <c r="L830" s="483">
        <v>1308</v>
      </c>
      <c r="M830" s="238" t="s">
        <v>4524</v>
      </c>
      <c r="N830" s="484">
        <v>11044</v>
      </c>
    </row>
    <row r="831" spans="1:14" ht="18.75">
      <c r="A831" s="749"/>
      <c r="B831" s="749"/>
      <c r="C831" s="471" t="s">
        <v>3957</v>
      </c>
      <c r="D831" s="472" t="s">
        <v>3953</v>
      </c>
      <c r="E831" s="473">
        <f t="shared" si="1"/>
        <v>7735</v>
      </c>
      <c r="F831" s="482">
        <v>507</v>
      </c>
      <c r="G831" s="475" t="s">
        <v>1437</v>
      </c>
      <c r="H831" s="475" t="s">
        <v>1437</v>
      </c>
      <c r="I831" s="476">
        <v>2400</v>
      </c>
      <c r="J831" s="475" t="s">
        <v>1437</v>
      </c>
      <c r="K831" s="241">
        <v>780</v>
      </c>
      <c r="L831" s="483">
        <v>2939</v>
      </c>
      <c r="M831" s="238" t="s">
        <v>4524</v>
      </c>
      <c r="N831" s="484">
        <v>10642</v>
      </c>
    </row>
    <row r="832" spans="1:14" ht="18.75">
      <c r="A832" s="749"/>
      <c r="B832" s="749"/>
      <c r="C832" s="471" t="s">
        <v>3958</v>
      </c>
      <c r="D832" s="472" t="s">
        <v>3953</v>
      </c>
      <c r="E832" s="473">
        <f t="shared" si="1"/>
        <v>7735</v>
      </c>
      <c r="F832" s="482">
        <v>507</v>
      </c>
      <c r="G832" s="475" t="s">
        <v>1437</v>
      </c>
      <c r="H832" s="475" t="s">
        <v>1437</v>
      </c>
      <c r="I832" s="476">
        <v>2400</v>
      </c>
      <c r="J832" s="475" t="s">
        <v>1437</v>
      </c>
      <c r="K832" s="241" t="s">
        <v>108</v>
      </c>
      <c r="L832" s="483">
        <v>2938</v>
      </c>
      <c r="M832" s="238" t="s">
        <v>4524</v>
      </c>
      <c r="N832" s="484">
        <v>10642</v>
      </c>
    </row>
    <row r="833" spans="1:14" ht="18.75">
      <c r="A833" s="749"/>
      <c r="B833" s="749"/>
      <c r="C833" s="471" t="s">
        <v>3960</v>
      </c>
      <c r="D833" s="472" t="s">
        <v>3953</v>
      </c>
      <c r="E833" s="473">
        <f t="shared" si="1"/>
        <v>7440</v>
      </c>
      <c r="F833" s="482">
        <v>492</v>
      </c>
      <c r="G833" s="475" t="s">
        <v>1437</v>
      </c>
      <c r="H833" s="475" t="s">
        <v>1437</v>
      </c>
      <c r="I833" s="476">
        <v>2400</v>
      </c>
      <c r="J833" s="475" t="s">
        <v>1437</v>
      </c>
      <c r="K833" s="241" t="s">
        <v>108</v>
      </c>
      <c r="L833" s="483">
        <v>3219</v>
      </c>
      <c r="M833" s="238" t="s">
        <v>4524</v>
      </c>
      <c r="N833" s="484">
        <v>10332</v>
      </c>
    </row>
    <row r="834" spans="1:14" ht="18.75">
      <c r="A834" s="749"/>
      <c r="B834" s="749"/>
      <c r="C834" s="471" t="s">
        <v>3961</v>
      </c>
      <c r="D834" s="472" t="s">
        <v>3953</v>
      </c>
      <c r="E834" s="473">
        <f t="shared" si="1"/>
        <v>7440</v>
      </c>
      <c r="F834" s="482">
        <v>492</v>
      </c>
      <c r="G834" s="475" t="s">
        <v>1437</v>
      </c>
      <c r="H834" s="475" t="s">
        <v>1437</v>
      </c>
      <c r="I834" s="476">
        <v>2400</v>
      </c>
      <c r="J834" s="475" t="s">
        <v>1437</v>
      </c>
      <c r="K834" s="241" t="s">
        <v>108</v>
      </c>
      <c r="L834" s="483">
        <v>3657</v>
      </c>
      <c r="M834" s="238" t="s">
        <v>4524</v>
      </c>
      <c r="N834" s="484">
        <v>10332</v>
      </c>
    </row>
    <row r="835" spans="1:14" ht="18.75">
      <c r="A835" s="749"/>
      <c r="B835" s="749"/>
      <c r="C835" s="471" t="s">
        <v>3963</v>
      </c>
      <c r="D835" s="472" t="s">
        <v>3953</v>
      </c>
      <c r="E835" s="473">
        <f t="shared" si="1"/>
        <v>7440</v>
      </c>
      <c r="F835" s="482">
        <v>492</v>
      </c>
      <c r="G835" s="475" t="s">
        <v>1437</v>
      </c>
      <c r="H835" s="475" t="s">
        <v>1437</v>
      </c>
      <c r="I835" s="476">
        <v>2400</v>
      </c>
      <c r="J835" s="475" t="s">
        <v>1437</v>
      </c>
      <c r="K835" s="241" t="s">
        <v>108</v>
      </c>
      <c r="L835" s="483">
        <v>4012</v>
      </c>
      <c r="M835" s="238" t="s">
        <v>4524</v>
      </c>
      <c r="N835" s="484">
        <v>10332</v>
      </c>
    </row>
    <row r="836" spans="1:14" ht="18.75">
      <c r="A836" s="749"/>
      <c r="B836" s="749"/>
      <c r="C836" s="471" t="s">
        <v>3965</v>
      </c>
      <c r="D836" s="472" t="s">
        <v>3953</v>
      </c>
      <c r="E836" s="473">
        <f t="shared" si="1"/>
        <v>7440</v>
      </c>
      <c r="F836" s="482">
        <v>492</v>
      </c>
      <c r="G836" s="475" t="s">
        <v>1437</v>
      </c>
      <c r="H836" s="475" t="s">
        <v>1437</v>
      </c>
      <c r="I836" s="476">
        <v>2400</v>
      </c>
      <c r="J836" s="475" t="s">
        <v>1437</v>
      </c>
      <c r="K836" s="241" t="s">
        <v>108</v>
      </c>
      <c r="L836" s="483">
        <v>4007</v>
      </c>
      <c r="M836" s="238" t="s">
        <v>4524</v>
      </c>
      <c r="N836" s="484">
        <v>10332</v>
      </c>
    </row>
    <row r="837" spans="1:14" ht="18.75">
      <c r="A837" s="749"/>
      <c r="B837" s="749"/>
      <c r="C837" s="471" t="s">
        <v>3966</v>
      </c>
      <c r="D837" s="472" t="s">
        <v>3953</v>
      </c>
      <c r="E837" s="473">
        <f t="shared" si="1"/>
        <v>7440</v>
      </c>
      <c r="F837" s="482">
        <v>492</v>
      </c>
      <c r="G837" s="475" t="s">
        <v>1437</v>
      </c>
      <c r="H837" s="475" t="s">
        <v>1437</v>
      </c>
      <c r="I837" s="476">
        <v>2400</v>
      </c>
      <c r="J837" s="475" t="s">
        <v>1437</v>
      </c>
      <c r="K837" s="241" t="s">
        <v>108</v>
      </c>
      <c r="L837" s="483">
        <v>3659</v>
      </c>
      <c r="M837" s="238" t="s">
        <v>4524</v>
      </c>
      <c r="N837" s="484">
        <v>10332</v>
      </c>
    </row>
    <row r="838" spans="1:14" ht="18.75">
      <c r="A838" s="749"/>
      <c r="B838" s="749"/>
      <c r="C838" s="471" t="s">
        <v>3968</v>
      </c>
      <c r="D838" s="472" t="s">
        <v>3969</v>
      </c>
      <c r="E838" s="473">
        <f t="shared" si="1"/>
        <v>9300</v>
      </c>
      <c r="F838" s="482">
        <v>675</v>
      </c>
      <c r="G838" s="475" t="s">
        <v>1437</v>
      </c>
      <c r="H838" s="475" t="s">
        <v>1437</v>
      </c>
      <c r="I838" s="476">
        <v>4200</v>
      </c>
      <c r="J838" s="475" t="s">
        <v>1437</v>
      </c>
      <c r="K838" s="241" t="s">
        <v>108</v>
      </c>
      <c r="L838" s="483">
        <v>3242</v>
      </c>
      <c r="M838" s="238" t="s">
        <v>4524</v>
      </c>
      <c r="N838" s="477">
        <v>14175</v>
      </c>
    </row>
    <row r="839" spans="1:14" ht="18.75">
      <c r="A839" s="749"/>
      <c r="B839" s="749"/>
      <c r="C839" s="471" t="s">
        <v>3971</v>
      </c>
      <c r="D839" s="472" t="s">
        <v>1645</v>
      </c>
      <c r="E839" s="473">
        <f t="shared" si="1"/>
        <v>8370</v>
      </c>
      <c r="F839" s="482">
        <v>559</v>
      </c>
      <c r="G839" s="475" t="s">
        <v>1437</v>
      </c>
      <c r="H839" s="475" t="s">
        <v>1437</v>
      </c>
      <c r="I839" s="476">
        <v>2800</v>
      </c>
      <c r="J839" s="475" t="s">
        <v>1437</v>
      </c>
      <c r="K839" s="241" t="s">
        <v>108</v>
      </c>
      <c r="L839" s="483">
        <v>4003</v>
      </c>
      <c r="M839" s="238" t="s">
        <v>4524</v>
      </c>
      <c r="N839" s="477">
        <v>11729</v>
      </c>
    </row>
    <row r="840" spans="1:14" ht="18.75">
      <c r="A840" s="749"/>
      <c r="B840" s="749"/>
      <c r="C840" s="471" t="s">
        <v>3975</v>
      </c>
      <c r="D840" s="472" t="s">
        <v>1645</v>
      </c>
      <c r="E840" s="473">
        <f t="shared" si="1"/>
        <v>8370</v>
      </c>
      <c r="F840" s="482">
        <v>559</v>
      </c>
      <c r="G840" s="475" t="s">
        <v>1437</v>
      </c>
      <c r="H840" s="475" t="s">
        <v>1437</v>
      </c>
      <c r="I840" s="476">
        <v>2800</v>
      </c>
      <c r="J840" s="475" t="s">
        <v>1437</v>
      </c>
      <c r="K840" s="483">
        <v>780</v>
      </c>
      <c r="L840" s="483">
        <v>3118</v>
      </c>
      <c r="M840" s="238" t="s">
        <v>4524</v>
      </c>
      <c r="N840" s="484">
        <v>11729</v>
      </c>
    </row>
    <row r="841" spans="1:14" ht="31.5">
      <c r="A841" s="749"/>
      <c r="B841" s="749"/>
      <c r="C841" s="471" t="s">
        <v>3976</v>
      </c>
      <c r="D841" s="472" t="s">
        <v>3977</v>
      </c>
      <c r="E841" s="473">
        <f t="shared" si="1"/>
        <v>5900</v>
      </c>
      <c r="F841" s="482">
        <v>390</v>
      </c>
      <c r="G841" s="475" t="s">
        <v>1437</v>
      </c>
      <c r="H841" s="475" t="s">
        <v>1437</v>
      </c>
      <c r="I841" s="476">
        <v>1900</v>
      </c>
      <c r="J841" s="475" t="s">
        <v>1437</v>
      </c>
      <c r="K841" s="483">
        <v>780</v>
      </c>
      <c r="L841" s="483">
        <v>2834</v>
      </c>
      <c r="M841" s="238" t="s">
        <v>4524</v>
      </c>
      <c r="N841" s="484">
        <v>8190</v>
      </c>
    </row>
    <row r="842" spans="1:14" ht="18.75">
      <c r="A842" s="749"/>
      <c r="B842" s="749"/>
      <c r="C842" s="471" t="s">
        <v>3979</v>
      </c>
      <c r="D842" s="472" t="s">
        <v>3980</v>
      </c>
      <c r="E842" s="473">
        <f t="shared" si="1"/>
        <v>5346</v>
      </c>
      <c r="F842" s="482">
        <v>332</v>
      </c>
      <c r="G842" s="475" t="s">
        <v>1437</v>
      </c>
      <c r="H842" s="475" t="s">
        <v>1437</v>
      </c>
      <c r="I842" s="476">
        <v>1300</v>
      </c>
      <c r="J842" s="475" t="s">
        <v>1437</v>
      </c>
      <c r="K842" s="483">
        <v>762</v>
      </c>
      <c r="L842" s="483">
        <v>2183</v>
      </c>
      <c r="M842" s="238" t="s">
        <v>4524</v>
      </c>
      <c r="N842" s="484">
        <v>6978</v>
      </c>
    </row>
    <row r="843" spans="1:14" ht="18.75">
      <c r="A843" s="749"/>
      <c r="B843" s="749"/>
      <c r="C843" s="471" t="s">
        <v>3983</v>
      </c>
      <c r="D843" s="472" t="s">
        <v>3980</v>
      </c>
      <c r="E843" s="473">
        <f t="shared" si="1"/>
        <v>5240</v>
      </c>
      <c r="F843" s="482">
        <v>327</v>
      </c>
      <c r="G843" s="475" t="s">
        <v>1437</v>
      </c>
      <c r="H843" s="475" t="s">
        <v>1437</v>
      </c>
      <c r="I843" s="476">
        <v>1300</v>
      </c>
      <c r="J843" s="475" t="s">
        <v>1437</v>
      </c>
      <c r="K843" s="483">
        <v>762</v>
      </c>
      <c r="L843" s="483">
        <v>2418</v>
      </c>
      <c r="M843" s="238" t="s">
        <v>4524</v>
      </c>
      <c r="N843" s="484">
        <v>6867</v>
      </c>
    </row>
    <row r="844" spans="1:14" ht="18.75">
      <c r="A844" s="749"/>
      <c r="B844" s="749"/>
      <c r="C844" s="471" t="s">
        <v>3984</v>
      </c>
      <c r="D844" s="472" t="s">
        <v>3980</v>
      </c>
      <c r="E844" s="473">
        <f t="shared" si="1"/>
        <v>5240</v>
      </c>
      <c r="F844" s="482">
        <v>327</v>
      </c>
      <c r="G844" s="475" t="s">
        <v>1437</v>
      </c>
      <c r="H844" s="475" t="s">
        <v>1437</v>
      </c>
      <c r="I844" s="476">
        <v>1300</v>
      </c>
      <c r="J844" s="475" t="s">
        <v>1437</v>
      </c>
      <c r="K844" s="483">
        <v>750</v>
      </c>
      <c r="L844" s="483">
        <v>20025065</v>
      </c>
      <c r="M844" s="598" t="s">
        <v>1187</v>
      </c>
      <c r="N844" s="477">
        <v>6867</v>
      </c>
    </row>
    <row r="845" spans="1:14" ht="18.75">
      <c r="A845" s="749"/>
      <c r="B845" s="749"/>
      <c r="C845" s="471" t="s">
        <v>3986</v>
      </c>
      <c r="D845" s="472" t="s">
        <v>3980</v>
      </c>
      <c r="E845" s="473">
        <f t="shared" si="1"/>
        <v>6571</v>
      </c>
      <c r="F845" s="482">
        <v>394</v>
      </c>
      <c r="G845" s="475" t="s">
        <v>1437</v>
      </c>
      <c r="H845" s="475" t="s">
        <v>1437</v>
      </c>
      <c r="I845" s="476">
        <v>1300</v>
      </c>
      <c r="J845" s="475" t="s">
        <v>1437</v>
      </c>
      <c r="K845" s="483">
        <v>780</v>
      </c>
      <c r="L845" s="483">
        <v>2182</v>
      </c>
      <c r="M845" s="238" t="s">
        <v>4524</v>
      </c>
      <c r="N845" s="484">
        <v>8265</v>
      </c>
    </row>
    <row r="846" spans="1:14" ht="18.75">
      <c r="A846" s="749"/>
      <c r="B846" s="749"/>
      <c r="C846" s="471" t="s">
        <v>3987</v>
      </c>
      <c r="D846" s="472" t="s">
        <v>3980</v>
      </c>
      <c r="E846" s="473">
        <f t="shared" si="1"/>
        <v>6380</v>
      </c>
      <c r="F846" s="482">
        <v>384</v>
      </c>
      <c r="G846" s="475" t="s">
        <v>1437</v>
      </c>
      <c r="H846" s="475" t="s">
        <v>1437</v>
      </c>
      <c r="I846" s="476">
        <v>1300</v>
      </c>
      <c r="J846" s="475" t="s">
        <v>1437</v>
      </c>
      <c r="K846" s="483">
        <v>780</v>
      </c>
      <c r="L846" s="483">
        <v>2184</v>
      </c>
      <c r="M846" s="238" t="s">
        <v>4524</v>
      </c>
      <c r="N846" s="484">
        <v>8064</v>
      </c>
    </row>
    <row r="847" spans="1:14" ht="18.75">
      <c r="A847" s="749"/>
      <c r="B847" s="749"/>
      <c r="C847" s="471" t="s">
        <v>3989</v>
      </c>
      <c r="D847" s="472" t="s">
        <v>3980</v>
      </c>
      <c r="E847" s="473">
        <f t="shared" si="1"/>
        <v>5240</v>
      </c>
      <c r="F847" s="482">
        <v>327</v>
      </c>
      <c r="G847" s="475" t="s">
        <v>1437</v>
      </c>
      <c r="H847" s="475" t="s">
        <v>1437</v>
      </c>
      <c r="I847" s="476">
        <v>1300</v>
      </c>
      <c r="J847" s="475" t="s">
        <v>1437</v>
      </c>
      <c r="K847" s="483">
        <v>762</v>
      </c>
      <c r="L847" s="483">
        <v>2185</v>
      </c>
      <c r="M847" s="238" t="s">
        <v>4524</v>
      </c>
      <c r="N847" s="484">
        <v>6867</v>
      </c>
    </row>
    <row r="848" spans="1:14" ht="18.75">
      <c r="A848" s="749"/>
      <c r="B848" s="749"/>
      <c r="C848" s="471" t="s">
        <v>3990</v>
      </c>
      <c r="D848" s="472" t="s">
        <v>3980</v>
      </c>
      <c r="E848" s="473">
        <f t="shared" si="1"/>
        <v>4743</v>
      </c>
      <c r="F848" s="482">
        <v>302</v>
      </c>
      <c r="G848" s="475" t="s">
        <v>1437</v>
      </c>
      <c r="H848" s="475" t="s">
        <v>1437</v>
      </c>
      <c r="I848" s="476">
        <v>1300</v>
      </c>
      <c r="J848" s="475" t="s">
        <v>1437</v>
      </c>
      <c r="K848" s="241" t="s">
        <v>108</v>
      </c>
      <c r="L848" s="483">
        <v>3052</v>
      </c>
      <c r="M848" s="238" t="s">
        <v>4524</v>
      </c>
      <c r="N848" s="484">
        <v>6345</v>
      </c>
    </row>
    <row r="849" spans="1:14" ht="18.75">
      <c r="A849" s="749"/>
      <c r="B849" s="749"/>
      <c r="C849" s="471" t="s">
        <v>3992</v>
      </c>
      <c r="D849" s="472" t="s">
        <v>3980</v>
      </c>
      <c r="E849" s="473">
        <f t="shared" si="1"/>
        <v>4743</v>
      </c>
      <c r="F849" s="482">
        <v>302</v>
      </c>
      <c r="G849" s="475" t="s">
        <v>1437</v>
      </c>
      <c r="H849" s="475" t="s">
        <v>1437</v>
      </c>
      <c r="I849" s="476">
        <v>1300</v>
      </c>
      <c r="J849" s="475" t="s">
        <v>1437</v>
      </c>
      <c r="K849" s="241" t="s">
        <v>108</v>
      </c>
      <c r="L849" s="483">
        <v>3661</v>
      </c>
      <c r="M849" s="238" t="s">
        <v>4524</v>
      </c>
      <c r="N849" s="484">
        <v>6345</v>
      </c>
    </row>
    <row r="850" spans="1:14" ht="18.75">
      <c r="A850" s="749"/>
      <c r="B850" s="749"/>
      <c r="C850" s="471" t="s">
        <v>3994</v>
      </c>
      <c r="D850" s="472" t="s">
        <v>3980</v>
      </c>
      <c r="E850" s="473">
        <f>(4200-F850)</f>
        <v>4000</v>
      </c>
      <c r="F850" s="482">
        <v>200</v>
      </c>
      <c r="G850" s="475" t="s">
        <v>1437</v>
      </c>
      <c r="H850" s="475" t="s">
        <v>1437</v>
      </c>
      <c r="I850" s="476" t="s">
        <v>108</v>
      </c>
      <c r="J850" s="475" t="s">
        <v>1437</v>
      </c>
      <c r="K850" s="241" t="s">
        <v>108</v>
      </c>
      <c r="L850" s="483">
        <v>3796</v>
      </c>
      <c r="M850" s="238" t="s">
        <v>4524</v>
      </c>
      <c r="N850" s="484">
        <v>4200</v>
      </c>
    </row>
    <row r="851" spans="1:14" ht="18.75">
      <c r="A851" s="749"/>
      <c r="B851" s="749"/>
      <c r="C851" s="471" t="s">
        <v>3995</v>
      </c>
      <c r="D851" s="472" t="s">
        <v>3980</v>
      </c>
      <c r="E851" s="473">
        <f>(4200-F851)</f>
        <v>4000</v>
      </c>
      <c r="F851" s="482">
        <v>200</v>
      </c>
      <c r="G851" s="475" t="s">
        <v>1437</v>
      </c>
      <c r="H851" s="475" t="s">
        <v>1437</v>
      </c>
      <c r="I851" s="476" t="s">
        <v>108</v>
      </c>
      <c r="J851" s="475" t="s">
        <v>1437</v>
      </c>
      <c r="K851" s="241" t="s">
        <v>108</v>
      </c>
      <c r="L851" s="483">
        <v>3797</v>
      </c>
      <c r="M851" s="238" t="s">
        <v>4524</v>
      </c>
      <c r="N851" s="484">
        <v>4200</v>
      </c>
    </row>
    <row r="852" spans="1:14" ht="18.75">
      <c r="A852" s="749"/>
      <c r="B852" s="749"/>
      <c r="C852" s="471" t="s">
        <v>3996</v>
      </c>
      <c r="D852" s="472" t="s">
        <v>3980</v>
      </c>
      <c r="E852" s="473">
        <v>3000</v>
      </c>
      <c r="F852" s="482">
        <v>150</v>
      </c>
      <c r="G852" s="475" t="s">
        <v>1437</v>
      </c>
      <c r="H852" s="475" t="s">
        <v>1437</v>
      </c>
      <c r="I852" s="476" t="s">
        <v>108</v>
      </c>
      <c r="J852" s="475" t="s">
        <v>1437</v>
      </c>
      <c r="K852" s="241" t="s">
        <v>108</v>
      </c>
      <c r="L852" s="483">
        <v>3903</v>
      </c>
      <c r="M852" s="238" t="s">
        <v>4524</v>
      </c>
      <c r="N852" s="484">
        <v>3150</v>
      </c>
    </row>
    <row r="853" spans="1:14" ht="18.75">
      <c r="A853" s="486"/>
      <c r="B853" s="486"/>
      <c r="C853" s="477"/>
      <c r="D853" s="477"/>
      <c r="E853" s="477"/>
      <c r="F853" s="477"/>
      <c r="G853" s="477"/>
      <c r="H853" s="477"/>
      <c r="I853" s="477"/>
      <c r="J853" s="477"/>
      <c r="K853" s="477"/>
      <c r="L853" s="477"/>
      <c r="M853" s="599"/>
      <c r="N853" s="486"/>
    </row>
    <row r="854" spans="1:14" ht="30">
      <c r="A854" s="428" t="s">
        <v>1</v>
      </c>
      <c r="B854" s="428" t="s">
        <v>1446</v>
      </c>
      <c r="C854" s="471" t="s">
        <v>4529</v>
      </c>
      <c r="D854" s="472" t="s">
        <v>19</v>
      </c>
      <c r="E854" s="487" t="s">
        <v>35</v>
      </c>
      <c r="F854" s="487" t="s">
        <v>4530</v>
      </c>
      <c r="G854" s="487" t="s">
        <v>37</v>
      </c>
      <c r="H854" s="487" t="s">
        <v>38</v>
      </c>
      <c r="I854" s="487" t="s">
        <v>4531</v>
      </c>
      <c r="J854" s="487" t="s">
        <v>40</v>
      </c>
      <c r="K854" s="487" t="s">
        <v>4532</v>
      </c>
      <c r="L854" s="487" t="s">
        <v>42</v>
      </c>
      <c r="M854" s="487" t="s">
        <v>43</v>
      </c>
      <c r="N854" s="486"/>
    </row>
    <row r="855" spans="1:14" ht="18.75">
      <c r="A855" s="428">
        <v>1</v>
      </c>
      <c r="B855" s="428">
        <v>2</v>
      </c>
      <c r="C855" s="488">
        <v>3</v>
      </c>
      <c r="D855" s="488">
        <v>4</v>
      </c>
      <c r="E855" s="488">
        <v>5</v>
      </c>
      <c r="F855" s="488">
        <v>6</v>
      </c>
      <c r="G855" s="488">
        <v>7</v>
      </c>
      <c r="H855" s="488">
        <v>8</v>
      </c>
      <c r="I855" s="488">
        <v>9</v>
      </c>
      <c r="J855" s="488">
        <v>10</v>
      </c>
      <c r="K855" s="488">
        <v>11</v>
      </c>
      <c r="L855" s="488">
        <v>12</v>
      </c>
      <c r="M855" s="488">
        <v>13</v>
      </c>
      <c r="N855" s="486"/>
    </row>
    <row r="856" spans="1:14" ht="18.75">
      <c r="A856" s="749">
        <v>30</v>
      </c>
      <c r="B856" s="753" t="s">
        <v>4533</v>
      </c>
      <c r="C856" s="438" t="s">
        <v>4145</v>
      </c>
      <c r="D856" s="438" t="s">
        <v>1604</v>
      </c>
      <c r="E856" s="440" t="s">
        <v>4534</v>
      </c>
      <c r="F856" s="489">
        <v>0.55</v>
      </c>
      <c r="G856" s="439" t="s">
        <v>4535</v>
      </c>
      <c r="H856" s="439" t="s">
        <v>4535</v>
      </c>
      <c r="I856" s="439" t="s">
        <v>4535</v>
      </c>
      <c r="J856" s="439" t="s">
        <v>4535</v>
      </c>
      <c r="K856" s="439" t="s">
        <v>4535</v>
      </c>
      <c r="L856" s="439">
        <v>2560</v>
      </c>
      <c r="M856" s="754" t="s">
        <v>4536</v>
      </c>
      <c r="N856" s="486"/>
    </row>
    <row r="857" spans="1:14" ht="31.5">
      <c r="A857" s="749"/>
      <c r="B857" s="753"/>
      <c r="C857" s="438" t="s">
        <v>4149</v>
      </c>
      <c r="D857" s="438" t="s">
        <v>4537</v>
      </c>
      <c r="E857" s="440" t="s">
        <v>4538</v>
      </c>
      <c r="F857" s="489">
        <v>0.55</v>
      </c>
      <c r="G857" s="439" t="s">
        <v>4535</v>
      </c>
      <c r="H857" s="439" t="s">
        <v>4535</v>
      </c>
      <c r="I857" s="439" t="s">
        <v>4535</v>
      </c>
      <c r="J857" s="439" t="s">
        <v>4535</v>
      </c>
      <c r="K857" s="439" t="s">
        <v>4535</v>
      </c>
      <c r="L857" s="439">
        <v>2459</v>
      </c>
      <c r="M857" s="755"/>
      <c r="N857" s="486"/>
    </row>
    <row r="858" spans="1:14" ht="25.5">
      <c r="A858" s="749"/>
      <c r="B858" s="753"/>
      <c r="C858" s="438" t="s">
        <v>4153</v>
      </c>
      <c r="D858" s="490" t="s">
        <v>4539</v>
      </c>
      <c r="E858" s="440" t="s">
        <v>4540</v>
      </c>
      <c r="F858" s="489">
        <v>0.55</v>
      </c>
      <c r="G858" s="439" t="s">
        <v>4535</v>
      </c>
      <c r="H858" s="439" t="s">
        <v>4535</v>
      </c>
      <c r="I858" s="439" t="s">
        <v>4535</v>
      </c>
      <c r="J858" s="439" t="s">
        <v>4535</v>
      </c>
      <c r="K858" s="439" t="s">
        <v>4535</v>
      </c>
      <c r="L858" s="439">
        <v>2826</v>
      </c>
      <c r="M858" s="755"/>
      <c r="N858" s="486"/>
    </row>
    <row r="859" spans="1:14" ht="18.75">
      <c r="A859" s="749"/>
      <c r="B859" s="753"/>
      <c r="C859" s="438" t="s">
        <v>4157</v>
      </c>
      <c r="D859" s="490" t="s">
        <v>4539</v>
      </c>
      <c r="E859" s="440" t="s">
        <v>4541</v>
      </c>
      <c r="F859" s="489">
        <v>0.55</v>
      </c>
      <c r="G859" s="439" t="s">
        <v>4535</v>
      </c>
      <c r="H859" s="439" t="s">
        <v>4535</v>
      </c>
      <c r="I859" s="439" t="s">
        <v>4535</v>
      </c>
      <c r="J859" s="439" t="s">
        <v>4535</v>
      </c>
      <c r="K859" s="439" t="s">
        <v>4535</v>
      </c>
      <c r="L859" s="439">
        <v>4379</v>
      </c>
      <c r="M859" s="755"/>
      <c r="N859" s="486"/>
    </row>
    <row r="860" spans="1:14" ht="18.75">
      <c r="A860" s="749"/>
      <c r="B860" s="753"/>
      <c r="C860" s="438" t="s">
        <v>4160</v>
      </c>
      <c r="D860" s="490" t="s">
        <v>4542</v>
      </c>
      <c r="E860" s="440" t="s">
        <v>4541</v>
      </c>
      <c r="F860" s="489">
        <v>0.55</v>
      </c>
      <c r="G860" s="439" t="s">
        <v>4535</v>
      </c>
      <c r="H860" s="439" t="s">
        <v>4535</v>
      </c>
      <c r="I860" s="439" t="s">
        <v>4535</v>
      </c>
      <c r="J860" s="439" t="s">
        <v>4535</v>
      </c>
      <c r="K860" s="439" t="s">
        <v>4535</v>
      </c>
      <c r="L860" s="439">
        <v>3834</v>
      </c>
      <c r="M860" s="755"/>
      <c r="N860" s="486"/>
    </row>
    <row r="861" spans="1:14" ht="18.75">
      <c r="A861" s="749"/>
      <c r="B861" s="753"/>
      <c r="C861" s="438" t="s">
        <v>4161</v>
      </c>
      <c r="D861" s="490" t="s">
        <v>4539</v>
      </c>
      <c r="E861" s="440" t="s">
        <v>4543</v>
      </c>
      <c r="F861" s="489">
        <v>0.55</v>
      </c>
      <c r="G861" s="439" t="s">
        <v>4535</v>
      </c>
      <c r="H861" s="439" t="s">
        <v>4535</v>
      </c>
      <c r="I861" s="439" t="s">
        <v>4535</v>
      </c>
      <c r="J861" s="439" t="s">
        <v>4535</v>
      </c>
      <c r="K861" s="439" t="s">
        <v>4535</v>
      </c>
      <c r="L861" s="439">
        <v>609</v>
      </c>
      <c r="M861" s="755"/>
      <c r="N861" s="432"/>
    </row>
    <row r="862" spans="1:14" ht="18.75">
      <c r="A862" s="749"/>
      <c r="B862" s="753"/>
      <c r="C862" s="438" t="s">
        <v>4162</v>
      </c>
      <c r="D862" s="490" t="s">
        <v>4539</v>
      </c>
      <c r="E862" s="440" t="s">
        <v>4541</v>
      </c>
      <c r="F862" s="489">
        <v>0.55</v>
      </c>
      <c r="G862" s="439" t="s">
        <v>4535</v>
      </c>
      <c r="H862" s="439" t="s">
        <v>4535</v>
      </c>
      <c r="I862" s="439" t="s">
        <v>4535</v>
      </c>
      <c r="J862" s="439" t="s">
        <v>4535</v>
      </c>
      <c r="K862" s="439" t="s">
        <v>4535</v>
      </c>
      <c r="L862" s="439">
        <v>4385</v>
      </c>
      <c r="M862" s="755"/>
      <c r="N862" s="432"/>
    </row>
    <row r="863" spans="1:14" ht="18.75">
      <c r="A863" s="749"/>
      <c r="B863" s="753"/>
      <c r="C863" s="438" t="s">
        <v>4164</v>
      </c>
      <c r="D863" s="490" t="s">
        <v>4539</v>
      </c>
      <c r="E863" s="440" t="s">
        <v>4544</v>
      </c>
      <c r="F863" s="489">
        <v>0.55</v>
      </c>
      <c r="G863" s="439" t="s">
        <v>4535</v>
      </c>
      <c r="H863" s="439" t="s">
        <v>4535</v>
      </c>
      <c r="I863" s="439" t="s">
        <v>4535</v>
      </c>
      <c r="J863" s="439" t="s">
        <v>4535</v>
      </c>
      <c r="K863" s="439" t="s">
        <v>4535</v>
      </c>
      <c r="L863" s="439">
        <v>3885</v>
      </c>
      <c r="M863" s="755"/>
      <c r="N863" s="432"/>
    </row>
    <row r="864" spans="1:14" ht="18.75">
      <c r="A864" s="749"/>
      <c r="B864" s="753"/>
      <c r="C864" s="438" t="s">
        <v>4166</v>
      </c>
      <c r="D864" s="490" t="s">
        <v>4539</v>
      </c>
      <c r="E864" s="441" t="s">
        <v>4545</v>
      </c>
      <c r="F864" s="439" t="s">
        <v>4546</v>
      </c>
      <c r="G864" s="439" t="s">
        <v>2827</v>
      </c>
      <c r="H864" s="439" t="s">
        <v>2827</v>
      </c>
      <c r="I864" s="439" t="s">
        <v>2827</v>
      </c>
      <c r="J864" s="439" t="s">
        <v>2827</v>
      </c>
      <c r="K864" s="439" t="s">
        <v>2827</v>
      </c>
      <c r="L864" s="439" t="s">
        <v>2827</v>
      </c>
      <c r="M864" s="755"/>
      <c r="N864" s="432"/>
    </row>
    <row r="865" spans="1:14" ht="18.75">
      <c r="A865" s="749"/>
      <c r="B865" s="753"/>
      <c r="C865" s="438" t="s">
        <v>4167</v>
      </c>
      <c r="D865" s="490" t="s">
        <v>4539</v>
      </c>
      <c r="E865" s="440" t="s">
        <v>4543</v>
      </c>
      <c r="F865" s="489">
        <v>0.55</v>
      </c>
      <c r="G865" s="439" t="s">
        <v>4535</v>
      </c>
      <c r="H865" s="439" t="s">
        <v>4535</v>
      </c>
      <c r="I865" s="439" t="s">
        <v>4535</v>
      </c>
      <c r="J865" s="439" t="s">
        <v>4535</v>
      </c>
      <c r="K865" s="439" t="s">
        <v>4535</v>
      </c>
      <c r="L865" s="439">
        <v>4533</v>
      </c>
      <c r="M865" s="756"/>
      <c r="N865" s="432"/>
    </row>
    <row r="866" spans="1:14" ht="18.75">
      <c r="A866" s="749"/>
      <c r="B866" s="753"/>
      <c r="C866" s="438" t="s">
        <v>4169</v>
      </c>
      <c r="D866" s="490" t="s">
        <v>4539</v>
      </c>
      <c r="E866" s="441" t="s">
        <v>4545</v>
      </c>
      <c r="F866" s="439" t="s">
        <v>2827</v>
      </c>
      <c r="G866" s="439" t="s">
        <v>2827</v>
      </c>
      <c r="H866" s="439" t="s">
        <v>2827</v>
      </c>
      <c r="I866" s="439" t="s">
        <v>2827</v>
      </c>
      <c r="J866" s="439" t="s">
        <v>2827</v>
      </c>
      <c r="K866" s="439" t="s">
        <v>2827</v>
      </c>
      <c r="L866" s="439" t="s">
        <v>4546</v>
      </c>
      <c r="M866" s="438" t="s">
        <v>4547</v>
      </c>
      <c r="N866" s="432"/>
    </row>
    <row r="867" spans="1:14" ht="18.75">
      <c r="A867" s="749"/>
      <c r="B867" s="753"/>
      <c r="C867" s="438" t="s">
        <v>4170</v>
      </c>
      <c r="D867" s="490" t="s">
        <v>4539</v>
      </c>
      <c r="E867" s="440" t="s">
        <v>4543</v>
      </c>
      <c r="F867" s="489">
        <v>0.55</v>
      </c>
      <c r="G867" s="439" t="s">
        <v>4535</v>
      </c>
      <c r="H867" s="439" t="s">
        <v>4535</v>
      </c>
      <c r="I867" s="439" t="s">
        <v>4535</v>
      </c>
      <c r="J867" s="439" t="s">
        <v>4535</v>
      </c>
      <c r="K867" s="439" t="s">
        <v>4535</v>
      </c>
      <c r="L867" s="439">
        <v>2534</v>
      </c>
      <c r="M867" s="490" t="s">
        <v>4539</v>
      </c>
      <c r="N867" s="432"/>
    </row>
    <row r="868" spans="1:14" ht="18.75">
      <c r="A868" s="749"/>
      <c r="B868" s="753"/>
      <c r="C868" s="438" t="s">
        <v>4172</v>
      </c>
      <c r="D868" s="490" t="s">
        <v>4539</v>
      </c>
      <c r="E868" s="440" t="s">
        <v>4543</v>
      </c>
      <c r="F868" s="489">
        <v>0.55</v>
      </c>
      <c r="G868" s="439" t="s">
        <v>4535</v>
      </c>
      <c r="H868" s="439" t="s">
        <v>4535</v>
      </c>
      <c r="I868" s="439" t="s">
        <v>4535</v>
      </c>
      <c r="J868" s="439" t="s">
        <v>4535</v>
      </c>
      <c r="K868" s="439" t="s">
        <v>4535</v>
      </c>
      <c r="L868" s="439">
        <v>4418</v>
      </c>
      <c r="M868" s="490" t="s">
        <v>4539</v>
      </c>
      <c r="N868" s="432"/>
    </row>
    <row r="869" spans="1:14" ht="18.75">
      <c r="A869" s="749"/>
      <c r="B869" s="753"/>
      <c r="C869" s="438" t="s">
        <v>4174</v>
      </c>
      <c r="D869" s="490" t="s">
        <v>4539</v>
      </c>
      <c r="E869" s="441" t="s">
        <v>4545</v>
      </c>
      <c r="F869" s="439" t="s">
        <v>4546</v>
      </c>
      <c r="G869" s="439" t="s">
        <v>4547</v>
      </c>
      <c r="H869" s="439" t="s">
        <v>4547</v>
      </c>
      <c r="I869" s="439" t="s">
        <v>4547</v>
      </c>
      <c r="J869" s="439" t="s">
        <v>4547</v>
      </c>
      <c r="K869" s="439" t="s">
        <v>4547</v>
      </c>
      <c r="L869" s="491" t="s">
        <v>4548</v>
      </c>
      <c r="M869" s="438" t="s">
        <v>4190</v>
      </c>
      <c r="N869" s="432"/>
    </row>
    <row r="870" spans="1:14" ht="18.75">
      <c r="A870" s="749"/>
      <c r="B870" s="753"/>
      <c r="C870" s="438" t="s">
        <v>4549</v>
      </c>
      <c r="D870" s="490" t="s">
        <v>4539</v>
      </c>
      <c r="E870" s="440" t="s">
        <v>4550</v>
      </c>
      <c r="F870" s="489">
        <v>0.55</v>
      </c>
      <c r="G870" s="439" t="s">
        <v>4535</v>
      </c>
      <c r="H870" s="439" t="s">
        <v>4535</v>
      </c>
      <c r="I870" s="439" t="s">
        <v>4535</v>
      </c>
      <c r="J870" s="439" t="s">
        <v>4535</v>
      </c>
      <c r="K870" s="439" t="s">
        <v>4535</v>
      </c>
      <c r="L870" s="439">
        <v>1505</v>
      </c>
      <c r="M870" s="490" t="s">
        <v>4539</v>
      </c>
      <c r="N870" s="432"/>
    </row>
    <row r="871" spans="1:14" ht="18.75">
      <c r="A871" s="749"/>
      <c r="B871" s="753"/>
      <c r="C871" s="438" t="s">
        <v>4177</v>
      </c>
      <c r="D871" s="490" t="s">
        <v>4539</v>
      </c>
      <c r="E871" s="440" t="s">
        <v>4544</v>
      </c>
      <c r="F871" s="489">
        <v>0.55</v>
      </c>
      <c r="G871" s="439" t="s">
        <v>4535</v>
      </c>
      <c r="H871" s="439" t="s">
        <v>4535</v>
      </c>
      <c r="I871" s="439" t="s">
        <v>4535</v>
      </c>
      <c r="J871" s="439" t="s">
        <v>4535</v>
      </c>
      <c r="K871" s="439" t="s">
        <v>4535</v>
      </c>
      <c r="L871" s="439">
        <v>3832</v>
      </c>
      <c r="M871" s="490" t="s">
        <v>4539</v>
      </c>
      <c r="N871" s="432"/>
    </row>
    <row r="872" spans="1:14" ht="18.75">
      <c r="A872" s="749"/>
      <c r="B872" s="753"/>
      <c r="C872" s="438" t="s">
        <v>4178</v>
      </c>
      <c r="D872" s="490" t="s">
        <v>4539</v>
      </c>
      <c r="E872" s="440" t="s">
        <v>4551</v>
      </c>
      <c r="F872" s="489">
        <v>0.55</v>
      </c>
      <c r="G872" s="439" t="s">
        <v>4535</v>
      </c>
      <c r="H872" s="439" t="s">
        <v>4535</v>
      </c>
      <c r="I872" s="439" t="s">
        <v>4535</v>
      </c>
      <c r="J872" s="439" t="s">
        <v>4535</v>
      </c>
      <c r="K872" s="439" t="s">
        <v>4535</v>
      </c>
      <c r="L872" s="439">
        <v>1896</v>
      </c>
      <c r="M872" s="490" t="s">
        <v>4539</v>
      </c>
      <c r="N872" s="432"/>
    </row>
    <row r="873" spans="1:14" ht="18.75">
      <c r="A873" s="749"/>
      <c r="B873" s="753"/>
      <c r="C873" s="438" t="s">
        <v>4180</v>
      </c>
      <c r="D873" s="490" t="s">
        <v>4539</v>
      </c>
      <c r="E873" s="440" t="s">
        <v>4551</v>
      </c>
      <c r="F873" s="489">
        <v>0.55</v>
      </c>
      <c r="G873" s="439" t="s">
        <v>4535</v>
      </c>
      <c r="H873" s="439" t="s">
        <v>4535</v>
      </c>
      <c r="I873" s="439" t="s">
        <v>4535</v>
      </c>
      <c r="J873" s="439" t="s">
        <v>4535</v>
      </c>
      <c r="K873" s="439" t="s">
        <v>4535</v>
      </c>
      <c r="L873" s="439">
        <v>3831</v>
      </c>
      <c r="M873" s="490" t="s">
        <v>4539</v>
      </c>
      <c r="N873" s="432"/>
    </row>
    <row r="874" spans="1:14" ht="18.75">
      <c r="A874" s="749"/>
      <c r="B874" s="753"/>
      <c r="C874" s="438" t="s">
        <v>4181</v>
      </c>
      <c r="D874" s="490" t="s">
        <v>4539</v>
      </c>
      <c r="E874" s="440" t="s">
        <v>4552</v>
      </c>
      <c r="F874" s="489">
        <v>0.55</v>
      </c>
      <c r="G874" s="439" t="s">
        <v>4535</v>
      </c>
      <c r="H874" s="439" t="s">
        <v>4535</v>
      </c>
      <c r="I874" s="439" t="s">
        <v>4535</v>
      </c>
      <c r="J874" s="439" t="s">
        <v>4535</v>
      </c>
      <c r="K874" s="439" t="s">
        <v>4535</v>
      </c>
      <c r="L874" s="439">
        <v>2820</v>
      </c>
      <c r="M874" s="490" t="s">
        <v>4539</v>
      </c>
      <c r="N874" s="432"/>
    </row>
    <row r="875" spans="1:14" ht="18.75">
      <c r="A875" s="749"/>
      <c r="B875" s="753"/>
      <c r="C875" s="438" t="s">
        <v>4183</v>
      </c>
      <c r="D875" s="490" t="s">
        <v>4539</v>
      </c>
      <c r="E875" s="440" t="s">
        <v>4553</v>
      </c>
      <c r="F875" s="489">
        <v>0.55</v>
      </c>
      <c r="G875" s="439" t="s">
        <v>4535</v>
      </c>
      <c r="H875" s="439" t="s">
        <v>4535</v>
      </c>
      <c r="I875" s="439" t="s">
        <v>4535</v>
      </c>
      <c r="J875" s="439" t="s">
        <v>4535</v>
      </c>
      <c r="K875" s="439" t="s">
        <v>4535</v>
      </c>
      <c r="L875" s="439">
        <v>3573</v>
      </c>
      <c r="M875" s="490" t="s">
        <v>4539</v>
      </c>
      <c r="N875" s="432"/>
    </row>
    <row r="876" spans="1:14" ht="18.75">
      <c r="A876" s="749"/>
      <c r="B876" s="753"/>
      <c r="C876" s="438" t="s">
        <v>4184</v>
      </c>
      <c r="D876" s="490" t="s">
        <v>4539</v>
      </c>
      <c r="E876" s="441" t="s">
        <v>4545</v>
      </c>
      <c r="F876" s="439" t="s">
        <v>4546</v>
      </c>
      <c r="G876" s="439" t="s">
        <v>2827</v>
      </c>
      <c r="H876" s="439" t="s">
        <v>2827</v>
      </c>
      <c r="I876" s="439" t="s">
        <v>2827</v>
      </c>
      <c r="J876" s="439" t="s">
        <v>2827</v>
      </c>
      <c r="K876" s="439" t="s">
        <v>2827</v>
      </c>
      <c r="L876" s="439" t="s">
        <v>2827</v>
      </c>
      <c r="M876" s="438" t="s">
        <v>4190</v>
      </c>
      <c r="N876" s="432"/>
    </row>
    <row r="877" spans="1:14" ht="18.75">
      <c r="A877" s="749"/>
      <c r="B877" s="753"/>
      <c r="C877" s="438" t="s">
        <v>4187</v>
      </c>
      <c r="D877" s="490" t="s">
        <v>4539</v>
      </c>
      <c r="E877" s="441" t="s">
        <v>4545</v>
      </c>
      <c r="F877" s="439" t="s">
        <v>2827</v>
      </c>
      <c r="G877" s="439" t="s">
        <v>2827</v>
      </c>
      <c r="H877" s="439" t="s">
        <v>2827</v>
      </c>
      <c r="I877" s="439" t="s">
        <v>2827</v>
      </c>
      <c r="J877" s="439" t="s">
        <v>2827</v>
      </c>
      <c r="K877" s="439" t="s">
        <v>2827</v>
      </c>
      <c r="L877" s="439" t="s">
        <v>2827</v>
      </c>
      <c r="M877" s="490" t="s">
        <v>4554</v>
      </c>
      <c r="N877" s="432"/>
    </row>
    <row r="878" spans="1:14" ht="18.75">
      <c r="A878" s="749"/>
      <c r="B878" s="753"/>
      <c r="C878" s="438" t="s">
        <v>4191</v>
      </c>
      <c r="D878" s="490" t="s">
        <v>4539</v>
      </c>
      <c r="E878" s="441" t="s">
        <v>4545</v>
      </c>
      <c r="F878" s="439" t="s">
        <v>2827</v>
      </c>
      <c r="G878" s="439" t="s">
        <v>2827</v>
      </c>
      <c r="H878" s="439" t="s">
        <v>2827</v>
      </c>
      <c r="I878" s="439" t="s">
        <v>2827</v>
      </c>
      <c r="J878" s="439" t="s">
        <v>2827</v>
      </c>
      <c r="K878" s="439" t="s">
        <v>2827</v>
      </c>
      <c r="L878" s="439" t="s">
        <v>2827</v>
      </c>
      <c r="M878" s="438" t="s">
        <v>4555</v>
      </c>
      <c r="N878" s="432"/>
    </row>
    <row r="879" spans="1:14" ht="18.75">
      <c r="A879" s="749"/>
      <c r="B879" s="753"/>
      <c r="C879" s="438" t="s">
        <v>4193</v>
      </c>
      <c r="D879" s="490" t="s">
        <v>4539</v>
      </c>
      <c r="E879" s="440" t="s">
        <v>4553</v>
      </c>
      <c r="F879" s="489">
        <v>0.55</v>
      </c>
      <c r="G879" s="439" t="s">
        <v>4535</v>
      </c>
      <c r="H879" s="439" t="s">
        <v>4535</v>
      </c>
      <c r="I879" s="439" t="s">
        <v>4535</v>
      </c>
      <c r="J879" s="439" t="s">
        <v>4535</v>
      </c>
      <c r="K879" s="439" t="s">
        <v>4535</v>
      </c>
      <c r="L879" s="439">
        <v>1729</v>
      </c>
      <c r="M879" s="490" t="s">
        <v>4539</v>
      </c>
      <c r="N879" s="432"/>
    </row>
    <row r="880" spans="1:14" ht="18.75">
      <c r="A880" s="749"/>
      <c r="B880" s="753"/>
      <c r="C880" s="438" t="s">
        <v>4194</v>
      </c>
      <c r="D880" s="490" t="s">
        <v>4539</v>
      </c>
      <c r="E880" s="441" t="s">
        <v>4545</v>
      </c>
      <c r="F880" s="439" t="s">
        <v>4546</v>
      </c>
      <c r="G880" s="439" t="s">
        <v>2827</v>
      </c>
      <c r="H880" s="439" t="s">
        <v>2827</v>
      </c>
      <c r="I880" s="439" t="s">
        <v>2827</v>
      </c>
      <c r="J880" s="439" t="s">
        <v>2827</v>
      </c>
      <c r="K880" s="439" t="s">
        <v>2827</v>
      </c>
      <c r="L880" s="439" t="s">
        <v>2827</v>
      </c>
      <c r="M880" s="438" t="s">
        <v>4548</v>
      </c>
      <c r="N880" s="432"/>
    </row>
    <row r="881" spans="1:14" ht="18.75">
      <c r="A881" s="749"/>
      <c r="B881" s="753"/>
      <c r="C881" s="438" t="s">
        <v>4196</v>
      </c>
      <c r="D881" s="490" t="s">
        <v>4539</v>
      </c>
      <c r="E881" s="440" t="s">
        <v>4552</v>
      </c>
      <c r="F881" s="489">
        <v>0.55</v>
      </c>
      <c r="G881" s="439" t="s">
        <v>4535</v>
      </c>
      <c r="H881" s="439" t="s">
        <v>4535</v>
      </c>
      <c r="I881" s="439" t="s">
        <v>4535</v>
      </c>
      <c r="J881" s="439" t="s">
        <v>4535</v>
      </c>
      <c r="K881" s="439" t="s">
        <v>4535</v>
      </c>
      <c r="L881" s="439">
        <v>2391</v>
      </c>
      <c r="M881" s="490" t="s">
        <v>4539</v>
      </c>
      <c r="N881" s="432"/>
    </row>
    <row r="882" spans="1:14" ht="18.75">
      <c r="A882" s="749"/>
      <c r="B882" s="753"/>
      <c r="C882" s="438" t="s">
        <v>4197</v>
      </c>
      <c r="D882" s="490" t="s">
        <v>4539</v>
      </c>
      <c r="E882" s="440" t="s">
        <v>4556</v>
      </c>
      <c r="F882" s="489">
        <v>0.55</v>
      </c>
      <c r="G882" s="439" t="s">
        <v>4535</v>
      </c>
      <c r="H882" s="439" t="s">
        <v>4535</v>
      </c>
      <c r="I882" s="439" t="s">
        <v>4535</v>
      </c>
      <c r="J882" s="439" t="s">
        <v>4535</v>
      </c>
      <c r="K882" s="439" t="s">
        <v>4535</v>
      </c>
      <c r="L882" s="439">
        <v>2824</v>
      </c>
      <c r="M882" s="490" t="s">
        <v>4539</v>
      </c>
      <c r="N882" s="432"/>
    </row>
    <row r="883" spans="1:14" ht="18.75">
      <c r="A883" s="749"/>
      <c r="B883" s="753"/>
      <c r="C883" s="438" t="s">
        <v>4198</v>
      </c>
      <c r="D883" s="490" t="s">
        <v>4539</v>
      </c>
      <c r="E883" s="440" t="s">
        <v>4556</v>
      </c>
      <c r="F883" s="489">
        <v>0.55</v>
      </c>
      <c r="G883" s="439" t="s">
        <v>4535</v>
      </c>
      <c r="H883" s="439" t="s">
        <v>4535</v>
      </c>
      <c r="I883" s="439" t="s">
        <v>4535</v>
      </c>
      <c r="J883" s="439" t="s">
        <v>4535</v>
      </c>
      <c r="K883" s="439" t="s">
        <v>4535</v>
      </c>
      <c r="L883" s="439">
        <v>1903</v>
      </c>
      <c r="M883" s="490" t="s">
        <v>4539</v>
      </c>
      <c r="N883" s="432"/>
    </row>
    <row r="884" spans="1:14" ht="18.75">
      <c r="A884" s="749"/>
      <c r="B884" s="753"/>
      <c r="C884" s="438" t="s">
        <v>4200</v>
      </c>
      <c r="D884" s="490" t="s">
        <v>4539</v>
      </c>
      <c r="E884" s="441" t="s">
        <v>4545</v>
      </c>
      <c r="F884" s="439" t="s">
        <v>2827</v>
      </c>
      <c r="G884" s="439" t="s">
        <v>2827</v>
      </c>
      <c r="H884" s="439" t="s">
        <v>2827</v>
      </c>
      <c r="I884" s="439" t="s">
        <v>2827</v>
      </c>
      <c r="J884" s="439" t="s">
        <v>2827</v>
      </c>
      <c r="K884" s="439" t="s">
        <v>2827</v>
      </c>
      <c r="L884" s="439" t="s">
        <v>2827</v>
      </c>
      <c r="M884" s="438" t="s">
        <v>4548</v>
      </c>
      <c r="N884" s="432"/>
    </row>
    <row r="885" spans="1:14" ht="18.75">
      <c r="A885" s="749"/>
      <c r="B885" s="753"/>
      <c r="C885" s="438" t="s">
        <v>4203</v>
      </c>
      <c r="D885" s="490" t="s">
        <v>4539</v>
      </c>
      <c r="E885" s="440" t="s">
        <v>4543</v>
      </c>
      <c r="F885" s="489">
        <v>0.55</v>
      </c>
      <c r="G885" s="439" t="s">
        <v>4535</v>
      </c>
      <c r="H885" s="439" t="s">
        <v>4535</v>
      </c>
      <c r="I885" s="439" t="s">
        <v>4535</v>
      </c>
      <c r="J885" s="439" t="s">
        <v>4535</v>
      </c>
      <c r="K885" s="439" t="s">
        <v>4535</v>
      </c>
      <c r="L885" s="439">
        <v>4532</v>
      </c>
      <c r="M885" s="490" t="s">
        <v>4539</v>
      </c>
      <c r="N885" s="432"/>
    </row>
    <row r="886" spans="1:14" ht="18.75">
      <c r="A886" s="749"/>
      <c r="B886" s="753"/>
      <c r="C886" s="438" t="s">
        <v>4204</v>
      </c>
      <c r="D886" s="490" t="s">
        <v>4539</v>
      </c>
      <c r="E886" s="440" t="s">
        <v>4552</v>
      </c>
      <c r="F886" s="489">
        <v>0.55</v>
      </c>
      <c r="G886" s="439" t="s">
        <v>4535</v>
      </c>
      <c r="H886" s="439" t="s">
        <v>4535</v>
      </c>
      <c r="I886" s="439" t="s">
        <v>4535</v>
      </c>
      <c r="J886" s="439" t="s">
        <v>4535</v>
      </c>
      <c r="K886" s="439" t="s">
        <v>4535</v>
      </c>
      <c r="L886" s="439">
        <v>2827</v>
      </c>
      <c r="M886" s="490" t="s">
        <v>4539</v>
      </c>
      <c r="N886" s="432"/>
    </row>
    <row r="887" spans="1:14" ht="18.75">
      <c r="A887" s="749"/>
      <c r="B887" s="753"/>
      <c r="C887" s="438" t="s">
        <v>4207</v>
      </c>
      <c r="D887" s="490" t="s">
        <v>4539</v>
      </c>
      <c r="E887" s="440" t="s">
        <v>4552</v>
      </c>
      <c r="F887" s="489">
        <v>0.55</v>
      </c>
      <c r="G887" s="439" t="s">
        <v>4535</v>
      </c>
      <c r="H887" s="439" t="s">
        <v>4535</v>
      </c>
      <c r="I887" s="439" t="s">
        <v>4535</v>
      </c>
      <c r="J887" s="439" t="s">
        <v>4535</v>
      </c>
      <c r="K887" s="439" t="s">
        <v>4535</v>
      </c>
      <c r="L887" s="439">
        <v>1895</v>
      </c>
      <c r="M887" s="490" t="s">
        <v>4539</v>
      </c>
      <c r="N887" s="432"/>
    </row>
    <row r="888" spans="1:14" ht="18.75">
      <c r="A888" s="749"/>
      <c r="B888" s="753"/>
      <c r="C888" s="438" t="s">
        <v>4208</v>
      </c>
      <c r="D888" s="490" t="s">
        <v>4539</v>
      </c>
      <c r="E888" s="441" t="s">
        <v>4545</v>
      </c>
      <c r="F888" s="439" t="s">
        <v>4546</v>
      </c>
      <c r="G888" s="439" t="s">
        <v>2827</v>
      </c>
      <c r="H888" s="439" t="s">
        <v>2827</v>
      </c>
      <c r="I888" s="439" t="s">
        <v>2827</v>
      </c>
      <c r="J888" s="439" t="s">
        <v>2827</v>
      </c>
      <c r="K888" s="439" t="s">
        <v>2827</v>
      </c>
      <c r="L888" s="439" t="s">
        <v>4547</v>
      </c>
      <c r="M888" s="438" t="s">
        <v>4548</v>
      </c>
      <c r="N888" s="432"/>
    </row>
    <row r="889" spans="1:14" ht="18.75">
      <c r="A889" s="749"/>
      <c r="B889" s="753"/>
      <c r="C889" s="438" t="s">
        <v>4209</v>
      </c>
      <c r="D889" s="490" t="s">
        <v>4539</v>
      </c>
      <c r="E889" s="441" t="s">
        <v>4545</v>
      </c>
      <c r="F889" s="439" t="s">
        <v>2827</v>
      </c>
      <c r="G889" s="439" t="s">
        <v>2827</v>
      </c>
      <c r="H889" s="439" t="s">
        <v>2827</v>
      </c>
      <c r="I889" s="439" t="s">
        <v>2827</v>
      </c>
      <c r="J889" s="439" t="s">
        <v>2827</v>
      </c>
      <c r="K889" s="439" t="s">
        <v>2827</v>
      </c>
      <c r="L889" s="439" t="s">
        <v>4547</v>
      </c>
      <c r="M889" s="438" t="s">
        <v>4548</v>
      </c>
      <c r="N889" s="432"/>
    </row>
    <row r="890" spans="1:14" ht="18.75">
      <c r="A890" s="749"/>
      <c r="B890" s="753"/>
      <c r="C890" s="438" t="s">
        <v>4210</v>
      </c>
      <c r="D890" s="490" t="s">
        <v>4539</v>
      </c>
      <c r="E890" s="441" t="s">
        <v>4545</v>
      </c>
      <c r="F890" s="439" t="s">
        <v>4546</v>
      </c>
      <c r="G890" s="439" t="s">
        <v>2827</v>
      </c>
      <c r="H890" s="439" t="s">
        <v>2827</v>
      </c>
      <c r="I890" s="439" t="s">
        <v>2827</v>
      </c>
      <c r="J890" s="439" t="s">
        <v>2827</v>
      </c>
      <c r="K890" s="439" t="s">
        <v>2827</v>
      </c>
      <c r="L890" s="439" t="s">
        <v>4547</v>
      </c>
      <c r="M890" s="438" t="s">
        <v>4555</v>
      </c>
      <c r="N890" s="432"/>
    </row>
    <row r="891" spans="1:14" ht="18.75">
      <c r="A891" s="749"/>
      <c r="B891" s="753"/>
      <c r="C891" s="438" t="s">
        <v>4212</v>
      </c>
      <c r="D891" s="490" t="s">
        <v>4539</v>
      </c>
      <c r="E891" s="440" t="s">
        <v>4557</v>
      </c>
      <c r="F891" s="489">
        <v>0.55</v>
      </c>
      <c r="G891" s="439" t="s">
        <v>4535</v>
      </c>
      <c r="H891" s="439" t="s">
        <v>4535</v>
      </c>
      <c r="I891" s="439" t="s">
        <v>4535</v>
      </c>
      <c r="J891" s="439" t="s">
        <v>4535</v>
      </c>
      <c r="K891" s="439" t="s">
        <v>4535</v>
      </c>
      <c r="L891" s="439">
        <v>3833</v>
      </c>
      <c r="M891" s="490" t="s">
        <v>4539</v>
      </c>
      <c r="N891" s="432"/>
    </row>
    <row r="892" spans="1:14" ht="18.75">
      <c r="A892" s="749"/>
      <c r="B892" s="753"/>
      <c r="C892" s="438" t="s">
        <v>4215</v>
      </c>
      <c r="D892" s="438" t="s">
        <v>1704</v>
      </c>
      <c r="E892" s="440" t="s">
        <v>4558</v>
      </c>
      <c r="F892" s="489">
        <v>0.32</v>
      </c>
      <c r="G892" s="439" t="s">
        <v>4535</v>
      </c>
      <c r="H892" s="439" t="s">
        <v>4535</v>
      </c>
      <c r="I892" s="439" t="s">
        <v>4535</v>
      </c>
      <c r="J892" s="439" t="s">
        <v>4535</v>
      </c>
      <c r="K892" s="439" t="s">
        <v>4535</v>
      </c>
      <c r="L892" s="439">
        <v>1514</v>
      </c>
      <c r="M892" s="490" t="s">
        <v>4539</v>
      </c>
      <c r="N892" s="432"/>
    </row>
    <row r="893" spans="1:14" ht="18.75">
      <c r="A893" s="749"/>
      <c r="B893" s="753"/>
      <c r="C893" s="438" t="s">
        <v>4217</v>
      </c>
      <c r="D893" s="438" t="s">
        <v>1656</v>
      </c>
      <c r="E893" s="440" t="s">
        <v>4558</v>
      </c>
      <c r="F893" s="489">
        <v>0.32</v>
      </c>
      <c r="G893" s="439" t="s">
        <v>4535</v>
      </c>
      <c r="H893" s="439" t="s">
        <v>4535</v>
      </c>
      <c r="I893" s="439" t="s">
        <v>4535</v>
      </c>
      <c r="J893" s="439" t="s">
        <v>4535</v>
      </c>
      <c r="K893" s="439" t="s">
        <v>4535</v>
      </c>
      <c r="L893" s="439" t="s">
        <v>4535</v>
      </c>
      <c r="M893" s="490" t="s">
        <v>4539</v>
      </c>
      <c r="N893" s="432"/>
    </row>
    <row r="894" spans="1:14" ht="18.75">
      <c r="A894" s="749"/>
      <c r="B894" s="753"/>
      <c r="C894" s="438" t="s">
        <v>4219</v>
      </c>
      <c r="D894" s="438" t="s">
        <v>4220</v>
      </c>
      <c r="E894" s="440" t="s">
        <v>4558</v>
      </c>
      <c r="F894" s="489">
        <v>0.32</v>
      </c>
      <c r="G894" s="439" t="s">
        <v>4535</v>
      </c>
      <c r="H894" s="439" t="s">
        <v>4535</v>
      </c>
      <c r="I894" s="439" t="s">
        <v>4535</v>
      </c>
      <c r="J894" s="439" t="s">
        <v>4535</v>
      </c>
      <c r="K894" s="439" t="s">
        <v>4535</v>
      </c>
      <c r="L894" s="439">
        <v>3300</v>
      </c>
      <c r="M894" s="490" t="s">
        <v>4539</v>
      </c>
      <c r="N894" s="432"/>
    </row>
    <row r="895" spans="1:14" ht="18.75">
      <c r="A895" s="749"/>
      <c r="B895" s="753"/>
      <c r="C895" s="438" t="s">
        <v>4223</v>
      </c>
      <c r="D895" s="438" t="s">
        <v>4224</v>
      </c>
      <c r="E895" s="441" t="s">
        <v>4545</v>
      </c>
      <c r="F895" s="439" t="s">
        <v>2827</v>
      </c>
      <c r="G895" s="439" t="s">
        <v>2827</v>
      </c>
      <c r="H895" s="439" t="s">
        <v>2827</v>
      </c>
      <c r="I895" s="439" t="s">
        <v>2827</v>
      </c>
      <c r="J895" s="439" t="s">
        <v>2827</v>
      </c>
      <c r="K895" s="439" t="s">
        <v>2827</v>
      </c>
      <c r="L895" s="439" t="s">
        <v>2827</v>
      </c>
      <c r="M895" s="490" t="s">
        <v>4546</v>
      </c>
      <c r="N895" s="432"/>
    </row>
    <row r="896" spans="1:14" ht="18.75">
      <c r="A896" s="749"/>
      <c r="B896" s="753"/>
      <c r="C896" s="438" t="s">
        <v>4225</v>
      </c>
      <c r="D896" s="438" t="s">
        <v>4226</v>
      </c>
      <c r="E896" s="440" t="s">
        <v>4558</v>
      </c>
      <c r="F896" s="489">
        <v>0.32</v>
      </c>
      <c r="G896" s="439" t="s">
        <v>4535</v>
      </c>
      <c r="H896" s="439" t="s">
        <v>4535</v>
      </c>
      <c r="I896" s="439" t="s">
        <v>4535</v>
      </c>
      <c r="J896" s="439" t="s">
        <v>4535</v>
      </c>
      <c r="K896" s="439" t="s">
        <v>4535</v>
      </c>
      <c r="L896" s="439">
        <v>3297</v>
      </c>
      <c r="M896" s="490" t="s">
        <v>4539</v>
      </c>
      <c r="N896" s="432"/>
    </row>
    <row r="897" spans="1:14" ht="18.75">
      <c r="A897" s="749"/>
      <c r="B897" s="753"/>
      <c r="C897" s="438" t="s">
        <v>367</v>
      </c>
      <c r="D897" s="438" t="s">
        <v>4220</v>
      </c>
      <c r="E897" s="440" t="s">
        <v>4558</v>
      </c>
      <c r="F897" s="489">
        <v>0.32</v>
      </c>
      <c r="G897" s="439" t="s">
        <v>4535</v>
      </c>
      <c r="H897" s="439" t="s">
        <v>4535</v>
      </c>
      <c r="I897" s="439" t="s">
        <v>4535</v>
      </c>
      <c r="J897" s="439" t="s">
        <v>4535</v>
      </c>
      <c r="K897" s="439" t="s">
        <v>4535</v>
      </c>
      <c r="L897" s="439">
        <v>3299</v>
      </c>
      <c r="M897" s="490" t="s">
        <v>4539</v>
      </c>
      <c r="N897" s="432"/>
    </row>
    <row r="898" spans="1:14" ht="18.75">
      <c r="A898" s="749"/>
      <c r="B898" s="753"/>
      <c r="C898" s="438" t="s">
        <v>4228</v>
      </c>
      <c r="D898" s="438" t="s">
        <v>4229</v>
      </c>
      <c r="E898" s="440" t="s">
        <v>4558</v>
      </c>
      <c r="F898" s="489">
        <v>0.32</v>
      </c>
      <c r="G898" s="439" t="s">
        <v>4535</v>
      </c>
      <c r="H898" s="439" t="s">
        <v>4535</v>
      </c>
      <c r="I898" s="439" t="s">
        <v>4535</v>
      </c>
      <c r="J898" s="439" t="s">
        <v>4535</v>
      </c>
      <c r="K898" s="439" t="s">
        <v>4535</v>
      </c>
      <c r="L898" s="439">
        <v>3303</v>
      </c>
      <c r="M898" s="490" t="s">
        <v>4539</v>
      </c>
      <c r="N898" s="432"/>
    </row>
    <row r="899" spans="1:14" ht="18.75">
      <c r="A899" s="749"/>
      <c r="B899" s="753"/>
      <c r="C899" s="438" t="s">
        <v>4231</v>
      </c>
      <c r="D899" s="438" t="s">
        <v>4232</v>
      </c>
      <c r="E899" s="440" t="s">
        <v>4558</v>
      </c>
      <c r="F899" s="489">
        <v>0.32</v>
      </c>
      <c r="G899" s="439" t="s">
        <v>4535</v>
      </c>
      <c r="H899" s="439" t="s">
        <v>4535</v>
      </c>
      <c r="I899" s="439" t="s">
        <v>4535</v>
      </c>
      <c r="J899" s="439" t="s">
        <v>4535</v>
      </c>
      <c r="K899" s="439" t="s">
        <v>4535</v>
      </c>
      <c r="L899" s="439">
        <v>4316</v>
      </c>
      <c r="M899" s="490" t="s">
        <v>4539</v>
      </c>
      <c r="N899" s="432"/>
    </row>
    <row r="900" spans="1:14" ht="18.75">
      <c r="A900" s="749"/>
      <c r="B900" s="753"/>
      <c r="C900" s="438" t="s">
        <v>4234</v>
      </c>
      <c r="D900" s="438" t="s">
        <v>4226</v>
      </c>
      <c r="E900" s="441" t="s">
        <v>4545</v>
      </c>
      <c r="F900" s="439" t="s">
        <v>4546</v>
      </c>
      <c r="G900" s="439" t="s">
        <v>2827</v>
      </c>
      <c r="H900" s="439" t="s">
        <v>2827</v>
      </c>
      <c r="I900" s="439" t="s">
        <v>2827</v>
      </c>
      <c r="J900" s="439" t="s">
        <v>2827</v>
      </c>
      <c r="K900" s="439" t="s">
        <v>2827</v>
      </c>
      <c r="L900" s="439" t="s">
        <v>2827</v>
      </c>
      <c r="M900" s="438" t="s">
        <v>4559</v>
      </c>
      <c r="N900" s="432"/>
    </row>
    <row r="901" spans="1:14" ht="18.75">
      <c r="A901" s="749"/>
      <c r="B901" s="753"/>
      <c r="C901" s="438" t="s">
        <v>4235</v>
      </c>
      <c r="D901" s="438" t="s">
        <v>4224</v>
      </c>
      <c r="E901" s="441" t="s">
        <v>4545</v>
      </c>
      <c r="F901" s="439" t="s">
        <v>4546</v>
      </c>
      <c r="G901" s="439" t="s">
        <v>2827</v>
      </c>
      <c r="H901" s="439" t="s">
        <v>2827</v>
      </c>
      <c r="I901" s="439" t="s">
        <v>2827</v>
      </c>
      <c r="J901" s="439" t="s">
        <v>2827</v>
      </c>
      <c r="K901" s="439" t="s">
        <v>2827</v>
      </c>
      <c r="L901" s="439" t="s">
        <v>2827</v>
      </c>
      <c r="M901" s="438" t="s">
        <v>4560</v>
      </c>
      <c r="N901" s="432"/>
    </row>
    <row r="902" spans="1:14" ht="18.75">
      <c r="A902" s="749"/>
      <c r="B902" s="753"/>
      <c r="C902" s="438" t="s">
        <v>4237</v>
      </c>
      <c r="D902" s="438" t="s">
        <v>4238</v>
      </c>
      <c r="E902" s="441" t="s">
        <v>4545</v>
      </c>
      <c r="F902" s="439" t="s">
        <v>4546</v>
      </c>
      <c r="G902" s="439" t="s">
        <v>2827</v>
      </c>
      <c r="H902" s="439" t="s">
        <v>2827</v>
      </c>
      <c r="I902" s="439" t="s">
        <v>2827</v>
      </c>
      <c r="J902" s="439" t="s">
        <v>2827</v>
      </c>
      <c r="K902" s="439" t="s">
        <v>2827</v>
      </c>
      <c r="L902" s="439" t="s">
        <v>2827</v>
      </c>
      <c r="M902" s="438" t="s">
        <v>4555</v>
      </c>
      <c r="N902" s="432"/>
    </row>
    <row r="903" spans="1:14" ht="18.75">
      <c r="A903" s="749"/>
      <c r="B903" s="753"/>
      <c r="C903" s="438" t="s">
        <v>4239</v>
      </c>
      <c r="D903" s="438" t="s">
        <v>4238</v>
      </c>
      <c r="E903" s="441" t="s">
        <v>4545</v>
      </c>
      <c r="F903" s="439" t="s">
        <v>4546</v>
      </c>
      <c r="G903" s="439" t="s">
        <v>2827</v>
      </c>
      <c r="H903" s="439" t="s">
        <v>2827</v>
      </c>
      <c r="I903" s="439" t="s">
        <v>2827</v>
      </c>
      <c r="J903" s="439" t="s">
        <v>2827</v>
      </c>
      <c r="K903" s="439" t="s">
        <v>2827</v>
      </c>
      <c r="L903" s="439" t="s">
        <v>2827</v>
      </c>
      <c r="M903" s="438" t="s">
        <v>4190</v>
      </c>
      <c r="N903" s="432"/>
    </row>
    <row r="904" spans="1:14" ht="18.75">
      <c r="A904" s="749"/>
      <c r="B904" s="753"/>
      <c r="C904" s="438" t="s">
        <v>4240</v>
      </c>
      <c r="D904" s="438" t="s">
        <v>1656</v>
      </c>
      <c r="E904" s="441" t="s">
        <v>4545</v>
      </c>
      <c r="F904" s="439" t="s">
        <v>4546</v>
      </c>
      <c r="G904" s="439" t="s">
        <v>2827</v>
      </c>
      <c r="H904" s="439" t="s">
        <v>2827</v>
      </c>
      <c r="I904" s="439" t="s">
        <v>2827</v>
      </c>
      <c r="J904" s="439" t="s">
        <v>2827</v>
      </c>
      <c r="K904" s="439" t="s">
        <v>2827</v>
      </c>
      <c r="L904" s="439" t="s">
        <v>4547</v>
      </c>
      <c r="M904" s="438" t="s">
        <v>4547</v>
      </c>
      <c r="N904" s="432"/>
    </row>
    <row r="905" spans="1:14" ht="18.75">
      <c r="A905" s="749"/>
      <c r="B905" s="753"/>
      <c r="C905" s="438" t="s">
        <v>4242</v>
      </c>
      <c r="D905" s="438" t="s">
        <v>4232</v>
      </c>
      <c r="E905" s="441" t="s">
        <v>4545</v>
      </c>
      <c r="F905" s="439" t="s">
        <v>4546</v>
      </c>
      <c r="G905" s="439" t="s">
        <v>2827</v>
      </c>
      <c r="H905" s="439" t="s">
        <v>2827</v>
      </c>
      <c r="I905" s="439" t="s">
        <v>2827</v>
      </c>
      <c r="J905" s="439" t="s">
        <v>2827</v>
      </c>
      <c r="K905" s="439" t="s">
        <v>2827</v>
      </c>
      <c r="L905" s="439" t="s">
        <v>4547</v>
      </c>
      <c r="M905" s="438" t="s">
        <v>4190</v>
      </c>
      <c r="N905" s="432"/>
    </row>
    <row r="906" spans="1:14" ht="18.75">
      <c r="A906" s="749"/>
      <c r="B906" s="753"/>
      <c r="C906" s="438" t="s">
        <v>4244</v>
      </c>
      <c r="D906" s="438" t="s">
        <v>4220</v>
      </c>
      <c r="E906" s="441" t="s">
        <v>4545</v>
      </c>
      <c r="F906" s="439" t="s">
        <v>4546</v>
      </c>
      <c r="G906" s="439" t="s">
        <v>2827</v>
      </c>
      <c r="H906" s="439" t="s">
        <v>2827</v>
      </c>
      <c r="I906" s="439" t="s">
        <v>2827</v>
      </c>
      <c r="J906" s="439" t="s">
        <v>2827</v>
      </c>
      <c r="K906" s="439" t="s">
        <v>2827</v>
      </c>
      <c r="L906" s="439" t="s">
        <v>2827</v>
      </c>
      <c r="M906" s="438" t="s">
        <v>4555</v>
      </c>
      <c r="N906" s="432"/>
    </row>
    <row r="907" spans="1:14" ht="18.75">
      <c r="A907" s="749"/>
      <c r="B907" s="753"/>
      <c r="C907" s="438" t="s">
        <v>4244</v>
      </c>
      <c r="D907" s="438" t="s">
        <v>4224</v>
      </c>
      <c r="E907" s="441" t="s">
        <v>4545</v>
      </c>
      <c r="F907" s="439" t="s">
        <v>4546</v>
      </c>
      <c r="G907" s="439" t="s">
        <v>2827</v>
      </c>
      <c r="H907" s="439" t="s">
        <v>2827</v>
      </c>
      <c r="I907" s="439" t="s">
        <v>2827</v>
      </c>
      <c r="J907" s="439" t="s">
        <v>2827</v>
      </c>
      <c r="K907" s="439" t="s">
        <v>2827</v>
      </c>
      <c r="L907" s="439" t="s">
        <v>2827</v>
      </c>
      <c r="M907" s="438" t="s">
        <v>4561</v>
      </c>
      <c r="N907" s="432"/>
    </row>
    <row r="908" spans="1:14" ht="18.75">
      <c r="A908" s="749">
        <v>31</v>
      </c>
      <c r="B908" s="753" t="s">
        <v>4247</v>
      </c>
      <c r="C908" s="242" t="s">
        <v>4562</v>
      </c>
      <c r="D908" s="241" t="s">
        <v>4563</v>
      </c>
      <c r="E908" s="241">
        <v>14000</v>
      </c>
      <c r="F908" s="241">
        <v>11900</v>
      </c>
      <c r="G908" s="492" t="s">
        <v>4564</v>
      </c>
      <c r="H908" s="492" t="s">
        <v>4564</v>
      </c>
      <c r="I908" s="492" t="s">
        <v>4564</v>
      </c>
      <c r="J908" s="241">
        <v>4920</v>
      </c>
      <c r="K908" s="241">
        <v>780</v>
      </c>
      <c r="L908" s="241">
        <v>7567</v>
      </c>
      <c r="M908" s="239" t="s">
        <v>1187</v>
      </c>
      <c r="N908" s="432"/>
    </row>
    <row r="909" spans="1:14" ht="18.75">
      <c r="A909" s="749"/>
      <c r="B909" s="753"/>
      <c r="C909" s="242" t="s">
        <v>4565</v>
      </c>
      <c r="D909" s="241" t="s">
        <v>425</v>
      </c>
      <c r="E909" s="746" t="s">
        <v>4566</v>
      </c>
      <c r="F909" s="747"/>
      <c r="G909" s="747"/>
      <c r="H909" s="747"/>
      <c r="I909" s="747"/>
      <c r="J909" s="747"/>
      <c r="K909" s="748"/>
      <c r="L909" s="241">
        <v>16774</v>
      </c>
      <c r="M909" s="239" t="s">
        <v>1187</v>
      </c>
      <c r="N909" s="432"/>
    </row>
    <row r="910" spans="1:14" ht="18.75">
      <c r="A910" s="749"/>
      <c r="B910" s="753"/>
      <c r="C910" s="242" t="s">
        <v>4567</v>
      </c>
      <c r="D910" s="241" t="s">
        <v>1190</v>
      </c>
      <c r="E910" s="746" t="s">
        <v>4568</v>
      </c>
      <c r="F910" s="747"/>
      <c r="G910" s="747"/>
      <c r="H910" s="747"/>
      <c r="I910" s="747"/>
      <c r="J910" s="747"/>
      <c r="K910" s="748"/>
      <c r="L910" s="492" t="s">
        <v>4564</v>
      </c>
      <c r="M910" s="600" t="s">
        <v>4564</v>
      </c>
      <c r="N910" s="432"/>
    </row>
    <row r="911" spans="1:14" ht="18.75">
      <c r="A911" s="749"/>
      <c r="B911" s="753"/>
      <c r="C911" s="242" t="s">
        <v>4569</v>
      </c>
      <c r="D911" s="241" t="s">
        <v>4570</v>
      </c>
      <c r="E911" s="241">
        <v>5125</v>
      </c>
      <c r="F911" s="241">
        <v>4326</v>
      </c>
      <c r="G911" s="492" t="s">
        <v>4564</v>
      </c>
      <c r="H911" s="492" t="s">
        <v>4564</v>
      </c>
      <c r="I911" s="492" t="s">
        <v>4564</v>
      </c>
      <c r="J911" s="241">
        <v>3769</v>
      </c>
      <c r="K911" s="241">
        <v>780</v>
      </c>
      <c r="L911" s="241">
        <v>24922</v>
      </c>
      <c r="M911" s="239" t="s">
        <v>1187</v>
      </c>
      <c r="N911" s="432"/>
    </row>
    <row r="912" spans="1:14" ht="18.75">
      <c r="A912" s="749"/>
      <c r="B912" s="753"/>
      <c r="C912" s="242" t="s">
        <v>4571</v>
      </c>
      <c r="D912" s="241" t="s">
        <v>1190</v>
      </c>
      <c r="E912" s="241">
        <v>6500</v>
      </c>
      <c r="F912" s="241">
        <v>4875</v>
      </c>
      <c r="G912" s="492" t="s">
        <v>4564</v>
      </c>
      <c r="H912" s="492" t="s">
        <v>4564</v>
      </c>
      <c r="I912" s="492" t="s">
        <v>4564</v>
      </c>
      <c r="J912" s="492" t="s">
        <v>4564</v>
      </c>
      <c r="K912" s="241">
        <v>780</v>
      </c>
      <c r="L912" s="241" t="s">
        <v>4572</v>
      </c>
      <c r="M912" s="239" t="s">
        <v>1187</v>
      </c>
      <c r="N912" s="432"/>
    </row>
    <row r="913" spans="1:14" ht="18.75">
      <c r="A913" s="749"/>
      <c r="B913" s="753"/>
      <c r="C913" s="242" t="s">
        <v>4573</v>
      </c>
      <c r="D913" s="241" t="s">
        <v>1190</v>
      </c>
      <c r="E913" s="241">
        <v>6500</v>
      </c>
      <c r="F913" s="241">
        <v>4875</v>
      </c>
      <c r="G913" s="492" t="s">
        <v>4564</v>
      </c>
      <c r="H913" s="492" t="s">
        <v>4564</v>
      </c>
      <c r="I913" s="492" t="s">
        <v>4564</v>
      </c>
      <c r="J913" s="492" t="s">
        <v>4564</v>
      </c>
      <c r="K913" s="241">
        <v>780</v>
      </c>
      <c r="L913" s="241">
        <v>26320</v>
      </c>
      <c r="M913" s="239" t="s">
        <v>1187</v>
      </c>
      <c r="N913" s="432"/>
    </row>
    <row r="914" spans="1:14" ht="18.75">
      <c r="A914" s="749"/>
      <c r="B914" s="753"/>
      <c r="C914" s="242" t="s">
        <v>4574</v>
      </c>
      <c r="D914" s="241" t="s">
        <v>1190</v>
      </c>
      <c r="E914" s="241">
        <v>6500</v>
      </c>
      <c r="F914" s="241">
        <v>4875</v>
      </c>
      <c r="G914" s="492" t="s">
        <v>4564</v>
      </c>
      <c r="H914" s="492" t="s">
        <v>4564</v>
      </c>
      <c r="I914" s="492" t="s">
        <v>4564</v>
      </c>
      <c r="J914" s="492" t="s">
        <v>4564</v>
      </c>
      <c r="K914" s="241">
        <v>780</v>
      </c>
      <c r="L914" s="241">
        <v>28391</v>
      </c>
      <c r="M914" s="239" t="s">
        <v>1187</v>
      </c>
      <c r="N914" s="432"/>
    </row>
    <row r="915" spans="1:14" ht="18.75">
      <c r="A915" s="749"/>
      <c r="B915" s="753"/>
      <c r="C915" s="242" t="s">
        <v>4575</v>
      </c>
      <c r="D915" s="241" t="s">
        <v>623</v>
      </c>
      <c r="E915" s="241">
        <v>6050</v>
      </c>
      <c r="F915" s="241">
        <v>5121</v>
      </c>
      <c r="G915" s="492" t="s">
        <v>4564</v>
      </c>
      <c r="H915" s="492" t="s">
        <v>4564</v>
      </c>
      <c r="I915" s="492" t="s">
        <v>4564</v>
      </c>
      <c r="J915" s="492" t="s">
        <v>4564</v>
      </c>
      <c r="K915" s="241">
        <v>780</v>
      </c>
      <c r="L915" s="241">
        <v>17258</v>
      </c>
      <c r="M915" s="239" t="s">
        <v>1187</v>
      </c>
      <c r="N915" s="432"/>
    </row>
    <row r="916" spans="1:14" ht="18.75">
      <c r="A916" s="749"/>
      <c r="B916" s="753"/>
      <c r="C916" s="242" t="s">
        <v>4576</v>
      </c>
      <c r="D916" s="241" t="s">
        <v>623</v>
      </c>
      <c r="E916" s="241">
        <v>5500</v>
      </c>
      <c r="F916" s="241">
        <v>4125</v>
      </c>
      <c r="G916" s="492" t="s">
        <v>4564</v>
      </c>
      <c r="H916" s="492" t="s">
        <v>4564</v>
      </c>
      <c r="I916" s="492" t="s">
        <v>4564</v>
      </c>
      <c r="J916" s="492" t="s">
        <v>4564</v>
      </c>
      <c r="K916" s="241">
        <v>780</v>
      </c>
      <c r="L916" s="241">
        <v>24912</v>
      </c>
      <c r="M916" s="239" t="s">
        <v>1187</v>
      </c>
      <c r="N916" s="432"/>
    </row>
    <row r="917" spans="1:14" ht="18.75">
      <c r="A917" s="749"/>
      <c r="B917" s="753"/>
      <c r="C917" s="242" t="s">
        <v>4577</v>
      </c>
      <c r="D917" s="241" t="s">
        <v>623</v>
      </c>
      <c r="E917" s="241">
        <v>5675</v>
      </c>
      <c r="F917" s="241">
        <v>4256</v>
      </c>
      <c r="G917" s="492" t="s">
        <v>4564</v>
      </c>
      <c r="H917" s="492" t="s">
        <v>4564</v>
      </c>
      <c r="I917" s="492" t="s">
        <v>4564</v>
      </c>
      <c r="J917" s="492" t="s">
        <v>4564</v>
      </c>
      <c r="K917" s="241">
        <v>780</v>
      </c>
      <c r="L917" s="241">
        <v>12824</v>
      </c>
      <c r="M917" s="239" t="s">
        <v>1187</v>
      </c>
      <c r="N917" s="432"/>
    </row>
    <row r="918" spans="1:14" ht="18.75">
      <c r="A918" s="749"/>
      <c r="B918" s="753"/>
      <c r="C918" s="242" t="s">
        <v>4578</v>
      </c>
      <c r="D918" s="241" t="s">
        <v>1190</v>
      </c>
      <c r="E918" s="241">
        <v>5675</v>
      </c>
      <c r="F918" s="241">
        <v>4256</v>
      </c>
      <c r="G918" s="492" t="s">
        <v>4564</v>
      </c>
      <c r="H918" s="492" t="s">
        <v>4564</v>
      </c>
      <c r="I918" s="492" t="s">
        <v>4564</v>
      </c>
      <c r="J918" s="492" t="s">
        <v>4564</v>
      </c>
      <c r="K918" s="241">
        <v>780</v>
      </c>
      <c r="L918" s="241">
        <v>24916</v>
      </c>
      <c r="M918" s="239" t="s">
        <v>1187</v>
      </c>
      <c r="N918" s="432"/>
    </row>
    <row r="919" spans="1:14" ht="18.75">
      <c r="A919" s="749"/>
      <c r="B919" s="753"/>
      <c r="C919" s="242" t="s">
        <v>4579</v>
      </c>
      <c r="D919" s="241" t="s">
        <v>580</v>
      </c>
      <c r="E919" s="241">
        <v>4500</v>
      </c>
      <c r="F919" s="241">
        <v>3825</v>
      </c>
      <c r="G919" s="492" t="s">
        <v>4564</v>
      </c>
      <c r="H919" s="492" t="s">
        <v>4564</v>
      </c>
      <c r="I919" s="492" t="s">
        <v>4564</v>
      </c>
      <c r="J919" s="492" t="s">
        <v>4564</v>
      </c>
      <c r="K919" s="241">
        <v>780</v>
      </c>
      <c r="L919" s="241">
        <v>25086</v>
      </c>
      <c r="M919" s="239" t="s">
        <v>1187</v>
      </c>
      <c r="N919" s="432"/>
    </row>
    <row r="920" spans="1:14" ht="18.75">
      <c r="A920" s="749"/>
      <c r="B920" s="753"/>
      <c r="C920" s="242" t="s">
        <v>4580</v>
      </c>
      <c r="D920" s="241" t="s">
        <v>580</v>
      </c>
      <c r="E920" s="241">
        <v>4500</v>
      </c>
      <c r="F920" s="241">
        <v>3825</v>
      </c>
      <c r="G920" s="492" t="s">
        <v>4564</v>
      </c>
      <c r="H920" s="492" t="s">
        <v>4564</v>
      </c>
      <c r="I920" s="492" t="s">
        <v>4564</v>
      </c>
      <c r="J920" s="492" t="s">
        <v>4564</v>
      </c>
      <c r="K920" s="241">
        <v>780</v>
      </c>
      <c r="L920" s="241">
        <v>16753</v>
      </c>
      <c r="M920" s="239" t="s">
        <v>1187</v>
      </c>
      <c r="N920" s="432"/>
    </row>
    <row r="921" spans="1:14" ht="18.75">
      <c r="A921" s="749"/>
      <c r="B921" s="753"/>
      <c r="C921" s="242" t="s">
        <v>4581</v>
      </c>
      <c r="D921" s="241" t="s">
        <v>580</v>
      </c>
      <c r="E921" s="241">
        <v>4500</v>
      </c>
      <c r="F921" s="241">
        <v>3825</v>
      </c>
      <c r="G921" s="492" t="s">
        <v>4564</v>
      </c>
      <c r="H921" s="492" t="s">
        <v>4564</v>
      </c>
      <c r="I921" s="492" t="s">
        <v>4564</v>
      </c>
      <c r="J921" s="492" t="s">
        <v>4564</v>
      </c>
      <c r="K921" s="241">
        <v>780</v>
      </c>
      <c r="L921" s="241">
        <v>24915</v>
      </c>
      <c r="M921" s="239" t="s">
        <v>1187</v>
      </c>
      <c r="N921" s="432"/>
    </row>
    <row r="922" spans="1:14" ht="18.75">
      <c r="A922" s="749"/>
      <c r="B922" s="753"/>
      <c r="C922" s="242" t="s">
        <v>4582</v>
      </c>
      <c r="D922" s="241" t="s">
        <v>580</v>
      </c>
      <c r="E922" s="241">
        <v>4500</v>
      </c>
      <c r="F922" s="241">
        <v>3825</v>
      </c>
      <c r="G922" s="492" t="s">
        <v>4564</v>
      </c>
      <c r="H922" s="492" t="s">
        <v>4564</v>
      </c>
      <c r="I922" s="492" t="s">
        <v>4564</v>
      </c>
      <c r="J922" s="492" t="s">
        <v>4564</v>
      </c>
      <c r="K922" s="241">
        <v>780</v>
      </c>
      <c r="L922" s="241">
        <v>24920</v>
      </c>
      <c r="M922" s="239" t="s">
        <v>1187</v>
      </c>
      <c r="N922" s="432"/>
    </row>
    <row r="923" spans="1:14" ht="18.75">
      <c r="A923" s="749"/>
      <c r="B923" s="753"/>
      <c r="C923" s="242" t="s">
        <v>4583</v>
      </c>
      <c r="D923" s="241" t="s">
        <v>580</v>
      </c>
      <c r="E923" s="241">
        <v>4500</v>
      </c>
      <c r="F923" s="241">
        <v>3825</v>
      </c>
      <c r="G923" s="492" t="s">
        <v>4564</v>
      </c>
      <c r="H923" s="492" t="s">
        <v>4564</v>
      </c>
      <c r="I923" s="492" t="s">
        <v>4564</v>
      </c>
      <c r="J923" s="492" t="s">
        <v>4564</v>
      </c>
      <c r="K923" s="241">
        <v>780</v>
      </c>
      <c r="L923" s="241">
        <v>24918</v>
      </c>
      <c r="M923" s="239" t="s">
        <v>1187</v>
      </c>
      <c r="N923" s="432"/>
    </row>
    <row r="924" spans="1:14" ht="18.75">
      <c r="A924" s="749"/>
      <c r="B924" s="753"/>
      <c r="C924" s="242" t="s">
        <v>4584</v>
      </c>
      <c r="D924" s="241" t="s">
        <v>580</v>
      </c>
      <c r="E924" s="241">
        <v>4500</v>
      </c>
      <c r="F924" s="241">
        <v>3825</v>
      </c>
      <c r="G924" s="492" t="s">
        <v>4564</v>
      </c>
      <c r="H924" s="492" t="s">
        <v>4564</v>
      </c>
      <c r="I924" s="492" t="s">
        <v>4564</v>
      </c>
      <c r="J924" s="492" t="s">
        <v>4564</v>
      </c>
      <c r="K924" s="241">
        <v>780</v>
      </c>
      <c r="L924" s="241">
        <v>19057</v>
      </c>
      <c r="M924" s="239" t="s">
        <v>1187</v>
      </c>
      <c r="N924" s="432"/>
    </row>
    <row r="925" spans="1:14" ht="18.75">
      <c r="A925" s="749"/>
      <c r="B925" s="753"/>
      <c r="C925" s="242" t="s">
        <v>4585</v>
      </c>
      <c r="D925" s="241" t="s">
        <v>1190</v>
      </c>
      <c r="E925" s="241">
        <v>6500</v>
      </c>
      <c r="F925" s="241">
        <v>3250</v>
      </c>
      <c r="G925" s="492" t="s">
        <v>4564</v>
      </c>
      <c r="H925" s="492" t="s">
        <v>4564</v>
      </c>
      <c r="I925" s="492" t="s">
        <v>4564</v>
      </c>
      <c r="J925" s="492" t="s">
        <v>4564</v>
      </c>
      <c r="K925" s="241">
        <v>780</v>
      </c>
      <c r="L925" s="241">
        <v>6042</v>
      </c>
      <c r="M925" s="239" t="s">
        <v>1187</v>
      </c>
      <c r="N925" s="432"/>
    </row>
    <row r="926" spans="1:14" ht="18.75">
      <c r="A926" s="749"/>
      <c r="B926" s="753"/>
      <c r="C926" s="242" t="s">
        <v>4586</v>
      </c>
      <c r="D926" s="241" t="s">
        <v>580</v>
      </c>
      <c r="E926" s="241">
        <v>4500</v>
      </c>
      <c r="F926" s="241">
        <v>3375</v>
      </c>
      <c r="G926" s="492" t="s">
        <v>4564</v>
      </c>
      <c r="H926" s="492" t="s">
        <v>4564</v>
      </c>
      <c r="I926" s="492" t="s">
        <v>4564</v>
      </c>
      <c r="J926" s="492" t="s">
        <v>4564</v>
      </c>
      <c r="K926" s="241">
        <v>780</v>
      </c>
      <c r="L926" s="241">
        <v>15989</v>
      </c>
      <c r="M926" s="239" t="s">
        <v>1187</v>
      </c>
      <c r="N926" s="432"/>
    </row>
    <row r="927" spans="1:14" ht="18.75">
      <c r="A927" s="749"/>
      <c r="B927" s="753"/>
      <c r="C927" s="242" t="s">
        <v>4587</v>
      </c>
      <c r="D927" s="241" t="s">
        <v>580</v>
      </c>
      <c r="E927" s="241">
        <v>4500</v>
      </c>
      <c r="F927" s="241">
        <v>3375</v>
      </c>
      <c r="G927" s="492" t="s">
        <v>4564</v>
      </c>
      <c r="H927" s="492" t="s">
        <v>4564</v>
      </c>
      <c r="I927" s="492" t="s">
        <v>4564</v>
      </c>
      <c r="J927" s="492" t="s">
        <v>4564</v>
      </c>
      <c r="K927" s="241">
        <v>780</v>
      </c>
      <c r="L927" s="241">
        <v>24112</v>
      </c>
      <c r="M927" s="239" t="s">
        <v>1187</v>
      </c>
      <c r="N927" s="432"/>
    </row>
    <row r="928" spans="1:14" ht="18.75">
      <c r="A928" s="749"/>
      <c r="B928" s="753"/>
      <c r="C928" s="242" t="s">
        <v>4588</v>
      </c>
      <c r="D928" s="241" t="s">
        <v>580</v>
      </c>
      <c r="E928" s="241">
        <v>4500</v>
      </c>
      <c r="F928" s="241">
        <v>3375</v>
      </c>
      <c r="G928" s="492" t="s">
        <v>4564</v>
      </c>
      <c r="H928" s="492" t="s">
        <v>4564</v>
      </c>
      <c r="I928" s="492" t="s">
        <v>4564</v>
      </c>
      <c r="J928" s="492" t="s">
        <v>4564</v>
      </c>
      <c r="K928" s="241">
        <v>780</v>
      </c>
      <c r="L928" s="241">
        <v>24914</v>
      </c>
      <c r="M928" s="239" t="s">
        <v>1187</v>
      </c>
      <c r="N928" s="432"/>
    </row>
    <row r="929" spans="1:14" ht="18.75">
      <c r="A929" s="749"/>
      <c r="B929" s="753"/>
      <c r="C929" s="242" t="s">
        <v>4589</v>
      </c>
      <c r="D929" s="241" t="s">
        <v>580</v>
      </c>
      <c r="E929" s="241">
        <v>4500</v>
      </c>
      <c r="F929" s="241">
        <v>3375</v>
      </c>
      <c r="G929" s="492" t="s">
        <v>4564</v>
      </c>
      <c r="H929" s="492" t="s">
        <v>4564</v>
      </c>
      <c r="I929" s="492" t="s">
        <v>4564</v>
      </c>
      <c r="J929" s="492" t="s">
        <v>4564</v>
      </c>
      <c r="K929" s="241">
        <v>780</v>
      </c>
      <c r="L929" s="241">
        <v>25932</v>
      </c>
      <c r="M929" s="239" t="s">
        <v>1187</v>
      </c>
      <c r="N929" s="432"/>
    </row>
    <row r="930" spans="1:14" ht="18.75">
      <c r="A930" s="749"/>
      <c r="B930" s="753"/>
      <c r="C930" s="242" t="s">
        <v>4590</v>
      </c>
      <c r="D930" s="241" t="s">
        <v>623</v>
      </c>
      <c r="E930" s="241">
        <v>4500</v>
      </c>
      <c r="F930" s="241">
        <v>3375</v>
      </c>
      <c r="G930" s="492" t="s">
        <v>4564</v>
      </c>
      <c r="H930" s="492" t="s">
        <v>4564</v>
      </c>
      <c r="I930" s="492" t="s">
        <v>4564</v>
      </c>
      <c r="J930" s="492" t="s">
        <v>4564</v>
      </c>
      <c r="K930" s="241">
        <v>780</v>
      </c>
      <c r="L930" s="241">
        <v>25462</v>
      </c>
      <c r="M930" s="239" t="s">
        <v>1187</v>
      </c>
      <c r="N930" s="432"/>
    </row>
    <row r="931" spans="1:14" ht="18.75">
      <c r="A931" s="749"/>
      <c r="B931" s="753"/>
      <c r="C931" s="242" t="s">
        <v>4591</v>
      </c>
      <c r="D931" s="241" t="s">
        <v>980</v>
      </c>
      <c r="E931" s="241">
        <v>4500</v>
      </c>
      <c r="F931" s="241">
        <v>3375</v>
      </c>
      <c r="G931" s="492" t="s">
        <v>4564</v>
      </c>
      <c r="H931" s="492" t="s">
        <v>4564</v>
      </c>
      <c r="I931" s="492" t="s">
        <v>4564</v>
      </c>
      <c r="J931" s="492" t="s">
        <v>4564</v>
      </c>
      <c r="K931" s="241">
        <v>780</v>
      </c>
      <c r="L931" s="241">
        <v>15559</v>
      </c>
      <c r="M931" s="239" t="s">
        <v>1187</v>
      </c>
      <c r="N931" s="432"/>
    </row>
    <row r="932" spans="1:14" ht="18.75">
      <c r="A932" s="749"/>
      <c r="B932" s="753"/>
      <c r="C932" s="242" t="s">
        <v>4592</v>
      </c>
      <c r="D932" s="241" t="s">
        <v>980</v>
      </c>
      <c r="E932" s="241">
        <v>4500</v>
      </c>
      <c r="F932" s="241">
        <v>3375</v>
      </c>
      <c r="G932" s="492" t="s">
        <v>4564</v>
      </c>
      <c r="H932" s="492" t="s">
        <v>4564</v>
      </c>
      <c r="I932" s="492" t="s">
        <v>4564</v>
      </c>
      <c r="J932" s="492" t="s">
        <v>4564</v>
      </c>
      <c r="K932" s="241">
        <v>780</v>
      </c>
      <c r="L932" s="241">
        <v>24118</v>
      </c>
      <c r="M932" s="239" t="s">
        <v>1187</v>
      </c>
      <c r="N932" s="432"/>
    </row>
    <row r="933" spans="1:14" ht="18.75">
      <c r="A933" s="749"/>
      <c r="B933" s="753"/>
      <c r="C933" s="242" t="s">
        <v>4593</v>
      </c>
      <c r="D933" s="241" t="s">
        <v>1190</v>
      </c>
      <c r="E933" s="746" t="s">
        <v>4594</v>
      </c>
      <c r="F933" s="747"/>
      <c r="G933" s="747"/>
      <c r="H933" s="747"/>
      <c r="I933" s="747"/>
      <c r="J933" s="747"/>
      <c r="K933" s="748"/>
      <c r="L933" s="492" t="s">
        <v>4564</v>
      </c>
      <c r="M933" s="600" t="s">
        <v>4564</v>
      </c>
      <c r="N933" s="432"/>
    </row>
    <row r="934" spans="1:14" ht="18.75">
      <c r="A934" s="749"/>
      <c r="B934" s="753"/>
      <c r="C934" s="242" t="s">
        <v>4595</v>
      </c>
      <c r="D934" s="241" t="s">
        <v>623</v>
      </c>
      <c r="E934" s="241">
        <v>4500</v>
      </c>
      <c r="F934" s="241">
        <v>2250</v>
      </c>
      <c r="G934" s="492" t="s">
        <v>4564</v>
      </c>
      <c r="H934" s="492" t="s">
        <v>4564</v>
      </c>
      <c r="I934" s="492" t="s">
        <v>4564</v>
      </c>
      <c r="J934" s="492" t="s">
        <v>4564</v>
      </c>
      <c r="K934" s="241">
        <v>780</v>
      </c>
      <c r="L934" s="241">
        <v>17433</v>
      </c>
      <c r="M934" s="239" t="s">
        <v>1187</v>
      </c>
      <c r="N934" s="432"/>
    </row>
    <row r="935" spans="1:14" ht="18.75">
      <c r="A935" s="749"/>
      <c r="B935" s="753"/>
      <c r="C935" s="242" t="s">
        <v>4596</v>
      </c>
      <c r="D935" s="241" t="s">
        <v>580</v>
      </c>
      <c r="E935" s="241">
        <v>4500</v>
      </c>
      <c r="F935" s="241">
        <v>2250</v>
      </c>
      <c r="G935" s="492" t="s">
        <v>4564</v>
      </c>
      <c r="H935" s="492" t="s">
        <v>4564</v>
      </c>
      <c r="I935" s="492" t="s">
        <v>4564</v>
      </c>
      <c r="J935" s="241">
        <v>250</v>
      </c>
      <c r="K935" s="492" t="s">
        <v>4564</v>
      </c>
      <c r="L935" s="241">
        <v>28879</v>
      </c>
      <c r="M935" s="239" t="s">
        <v>1187</v>
      </c>
      <c r="N935" s="432"/>
    </row>
    <row r="936" spans="1:14" ht="18.75">
      <c r="A936" s="749"/>
      <c r="B936" s="753"/>
      <c r="C936" s="242" t="s">
        <v>4597</v>
      </c>
      <c r="D936" s="241" t="s">
        <v>580</v>
      </c>
      <c r="E936" s="241">
        <v>4500</v>
      </c>
      <c r="F936" s="241">
        <v>2250</v>
      </c>
      <c r="G936" s="492" t="s">
        <v>4564</v>
      </c>
      <c r="H936" s="492" t="s">
        <v>4564</v>
      </c>
      <c r="I936" s="492" t="s">
        <v>4564</v>
      </c>
      <c r="J936" s="492">
        <v>750</v>
      </c>
      <c r="K936" s="492" t="s">
        <v>4564</v>
      </c>
      <c r="L936" s="241">
        <v>16777</v>
      </c>
      <c r="M936" s="239" t="s">
        <v>1187</v>
      </c>
      <c r="N936" s="432"/>
    </row>
    <row r="937" spans="1:14" ht="18.75">
      <c r="A937" s="749"/>
      <c r="B937" s="753"/>
      <c r="C937" s="242" t="s">
        <v>4598</v>
      </c>
      <c r="D937" s="241" t="s">
        <v>580</v>
      </c>
      <c r="E937" s="241">
        <v>4500</v>
      </c>
      <c r="F937" s="241">
        <v>2250</v>
      </c>
      <c r="G937" s="492" t="s">
        <v>4564</v>
      </c>
      <c r="H937" s="492" t="s">
        <v>4564</v>
      </c>
      <c r="I937" s="492" t="s">
        <v>4564</v>
      </c>
      <c r="J937" s="492">
        <v>250</v>
      </c>
      <c r="K937" s="492" t="s">
        <v>4564</v>
      </c>
      <c r="L937" s="241">
        <v>27884</v>
      </c>
      <c r="M937" s="239" t="s">
        <v>1187</v>
      </c>
      <c r="N937" s="432"/>
    </row>
    <row r="938" spans="1:14" ht="18.75">
      <c r="A938" s="749"/>
      <c r="B938" s="753"/>
      <c r="C938" s="242" t="s">
        <v>4599</v>
      </c>
      <c r="D938" s="241" t="s">
        <v>4600</v>
      </c>
      <c r="E938" s="241">
        <v>4000</v>
      </c>
      <c r="F938" s="241">
        <v>2000</v>
      </c>
      <c r="G938" s="492" t="s">
        <v>4564</v>
      </c>
      <c r="H938" s="492" t="s">
        <v>4564</v>
      </c>
      <c r="I938" s="492" t="s">
        <v>4564</v>
      </c>
      <c r="J938" s="241">
        <v>400</v>
      </c>
      <c r="K938" s="492" t="s">
        <v>4564</v>
      </c>
      <c r="L938" s="241">
        <v>26324</v>
      </c>
      <c r="M938" s="239" t="s">
        <v>1187</v>
      </c>
      <c r="N938" s="432"/>
    </row>
    <row r="939" spans="1:14" ht="18.75">
      <c r="A939" s="749"/>
      <c r="B939" s="753"/>
      <c r="C939" s="242" t="s">
        <v>4601</v>
      </c>
      <c r="D939" s="241" t="s">
        <v>980</v>
      </c>
      <c r="E939" s="241">
        <v>4000</v>
      </c>
      <c r="F939" s="241">
        <v>2000</v>
      </c>
      <c r="G939" s="492" t="s">
        <v>4564</v>
      </c>
      <c r="H939" s="492" t="s">
        <v>4564</v>
      </c>
      <c r="I939" s="492" t="s">
        <v>4564</v>
      </c>
      <c r="J939" s="492">
        <v>400</v>
      </c>
      <c r="K939" s="492" t="s">
        <v>4564</v>
      </c>
      <c r="L939" s="241">
        <v>16287</v>
      </c>
      <c r="M939" s="239" t="s">
        <v>1187</v>
      </c>
      <c r="N939" s="432"/>
    </row>
    <row r="940" spans="1:14" ht="18.75">
      <c r="A940" s="749"/>
      <c r="B940" s="753"/>
      <c r="C940" s="242" t="s">
        <v>4602</v>
      </c>
      <c r="D940" s="241" t="s">
        <v>4600</v>
      </c>
      <c r="E940" s="241">
        <v>4000</v>
      </c>
      <c r="F940" s="241">
        <v>2000</v>
      </c>
      <c r="G940" s="492" t="s">
        <v>4564</v>
      </c>
      <c r="H940" s="492" t="s">
        <v>4564</v>
      </c>
      <c r="I940" s="492" t="s">
        <v>4564</v>
      </c>
      <c r="J940" s="492" t="s">
        <v>4564</v>
      </c>
      <c r="K940" s="492" t="s">
        <v>4564</v>
      </c>
      <c r="L940" s="241">
        <v>17306</v>
      </c>
      <c r="M940" s="239" t="s">
        <v>1187</v>
      </c>
      <c r="N940" s="432"/>
    </row>
    <row r="941" spans="1:14" ht="18.75">
      <c r="A941" s="749"/>
      <c r="B941" s="753"/>
      <c r="C941" s="242" t="s">
        <v>4603</v>
      </c>
      <c r="D941" s="241" t="s">
        <v>580</v>
      </c>
      <c r="E941" s="241">
        <v>3625</v>
      </c>
      <c r="F941" s="241">
        <v>1812</v>
      </c>
      <c r="G941" s="492" t="s">
        <v>4564</v>
      </c>
      <c r="H941" s="492" t="s">
        <v>4564</v>
      </c>
      <c r="I941" s="492" t="s">
        <v>4564</v>
      </c>
      <c r="J941" s="492">
        <v>63</v>
      </c>
      <c r="K941" s="492" t="s">
        <v>4564</v>
      </c>
      <c r="L941" s="241">
        <v>28390</v>
      </c>
      <c r="M941" s="239" t="s">
        <v>1187</v>
      </c>
      <c r="N941" s="432"/>
    </row>
    <row r="942" spans="1:14" ht="18.75">
      <c r="A942" s="749"/>
      <c r="B942" s="753"/>
      <c r="C942" s="242" t="s">
        <v>4604</v>
      </c>
      <c r="D942" s="241" t="s">
        <v>4600</v>
      </c>
      <c r="E942" s="241">
        <v>4000</v>
      </c>
      <c r="F942" s="241">
        <v>2000</v>
      </c>
      <c r="G942" s="492" t="s">
        <v>4564</v>
      </c>
      <c r="H942" s="492" t="s">
        <v>4564</v>
      </c>
      <c r="I942" s="492" t="s">
        <v>4564</v>
      </c>
      <c r="J942" s="492" t="s">
        <v>4564</v>
      </c>
      <c r="K942" s="492" t="s">
        <v>4564</v>
      </c>
      <c r="L942" s="241">
        <v>15560</v>
      </c>
      <c r="M942" s="239" t="s">
        <v>1187</v>
      </c>
      <c r="N942" s="432"/>
    </row>
    <row r="943" spans="1:14" ht="18.75">
      <c r="A943" s="749"/>
      <c r="B943" s="753"/>
      <c r="C943" s="242" t="s">
        <v>4605</v>
      </c>
      <c r="D943" s="241" t="s">
        <v>580</v>
      </c>
      <c r="E943" s="746" t="s">
        <v>4606</v>
      </c>
      <c r="F943" s="751"/>
      <c r="G943" s="751"/>
      <c r="H943" s="751"/>
      <c r="I943" s="751"/>
      <c r="J943" s="751"/>
      <c r="K943" s="752"/>
      <c r="L943" s="241">
        <v>26325</v>
      </c>
      <c r="M943" s="239" t="s">
        <v>1187</v>
      </c>
      <c r="N943" s="432"/>
    </row>
    <row r="944" spans="1:14" ht="18.75">
      <c r="A944" s="749"/>
      <c r="B944" s="753"/>
      <c r="C944" s="242" t="s">
        <v>4607</v>
      </c>
      <c r="D944" s="241" t="s">
        <v>580</v>
      </c>
      <c r="E944" s="746" t="s">
        <v>4606</v>
      </c>
      <c r="F944" s="751"/>
      <c r="G944" s="751"/>
      <c r="H944" s="751"/>
      <c r="I944" s="751"/>
      <c r="J944" s="751"/>
      <c r="K944" s="752"/>
      <c r="L944" s="241">
        <v>29154</v>
      </c>
      <c r="M944" s="239" t="s">
        <v>1187</v>
      </c>
      <c r="N944" s="432"/>
    </row>
    <row r="945" spans="1:14" ht="18.75">
      <c r="A945" s="749"/>
      <c r="B945" s="753"/>
      <c r="C945" s="242" t="s">
        <v>4608</v>
      </c>
      <c r="D945" s="241" t="s">
        <v>580</v>
      </c>
      <c r="E945" s="746" t="s">
        <v>4609</v>
      </c>
      <c r="F945" s="751"/>
      <c r="G945" s="751"/>
      <c r="H945" s="751"/>
      <c r="I945" s="751"/>
      <c r="J945" s="751"/>
      <c r="K945" s="752"/>
      <c r="L945" s="241">
        <v>17375</v>
      </c>
      <c r="M945" s="239" t="s">
        <v>1187</v>
      </c>
      <c r="N945" s="432"/>
    </row>
    <row r="946" spans="1:14" ht="18.75">
      <c r="A946" s="749"/>
      <c r="B946" s="753"/>
      <c r="C946" s="242" t="s">
        <v>4610</v>
      </c>
      <c r="D946" s="241" t="s">
        <v>4611</v>
      </c>
      <c r="E946" s="746" t="s">
        <v>4606</v>
      </c>
      <c r="F946" s="751"/>
      <c r="G946" s="751"/>
      <c r="H946" s="751"/>
      <c r="I946" s="751"/>
      <c r="J946" s="751"/>
      <c r="K946" s="752"/>
      <c r="L946" s="492" t="s">
        <v>4564</v>
      </c>
      <c r="M946" s="600" t="s">
        <v>4564</v>
      </c>
      <c r="N946" s="432"/>
    </row>
    <row r="947" spans="1:14" ht="18.75">
      <c r="A947" s="749"/>
      <c r="B947" s="753"/>
      <c r="C947" s="242" t="s">
        <v>4612</v>
      </c>
      <c r="D947" s="241" t="s">
        <v>580</v>
      </c>
      <c r="E947" s="746" t="s">
        <v>4609</v>
      </c>
      <c r="F947" s="751"/>
      <c r="G947" s="751"/>
      <c r="H947" s="751"/>
      <c r="I947" s="751"/>
      <c r="J947" s="751"/>
      <c r="K947" s="752"/>
      <c r="L947" s="492" t="s">
        <v>4564</v>
      </c>
      <c r="M947" s="600" t="s">
        <v>4564</v>
      </c>
      <c r="N947" s="432"/>
    </row>
    <row r="948" spans="1:14" ht="18.75">
      <c r="A948" s="749"/>
      <c r="B948" s="753"/>
      <c r="C948" s="242" t="s">
        <v>4613</v>
      </c>
      <c r="D948" s="241" t="s">
        <v>580</v>
      </c>
      <c r="E948" s="746" t="s">
        <v>4606</v>
      </c>
      <c r="F948" s="751"/>
      <c r="G948" s="751"/>
      <c r="H948" s="751"/>
      <c r="I948" s="751"/>
      <c r="J948" s="751"/>
      <c r="K948" s="752"/>
      <c r="L948" s="241">
        <v>16745</v>
      </c>
      <c r="M948" s="239" t="s">
        <v>1187</v>
      </c>
      <c r="N948" s="432"/>
    </row>
    <row r="949" spans="1:14" ht="18.75">
      <c r="A949" s="749"/>
      <c r="B949" s="753"/>
      <c r="C949" s="242" t="s">
        <v>4614</v>
      </c>
      <c r="D949" s="241" t="s">
        <v>580</v>
      </c>
      <c r="E949" s="746" t="s">
        <v>4615</v>
      </c>
      <c r="F949" s="751"/>
      <c r="G949" s="751"/>
      <c r="H949" s="751"/>
      <c r="I949" s="751"/>
      <c r="J949" s="751"/>
      <c r="K949" s="752"/>
      <c r="L949" s="492" t="s">
        <v>4564</v>
      </c>
      <c r="M949" s="600" t="s">
        <v>4564</v>
      </c>
      <c r="N949" s="432"/>
    </row>
    <row r="950" spans="1:14" ht="18.75">
      <c r="A950" s="749"/>
      <c r="B950" s="753"/>
      <c r="C950" s="242" t="s">
        <v>4616</v>
      </c>
      <c r="D950" s="241" t="s">
        <v>580</v>
      </c>
      <c r="E950" s="746" t="s">
        <v>4609</v>
      </c>
      <c r="F950" s="751"/>
      <c r="G950" s="751"/>
      <c r="H950" s="751"/>
      <c r="I950" s="751"/>
      <c r="J950" s="751"/>
      <c r="K950" s="752"/>
      <c r="L950" s="492" t="s">
        <v>4564</v>
      </c>
      <c r="M950" s="600" t="s">
        <v>4564</v>
      </c>
      <c r="N950" s="432"/>
    </row>
    <row r="951" spans="1:14" ht="18.75">
      <c r="A951" s="749"/>
      <c r="B951" s="753"/>
      <c r="C951" s="242" t="s">
        <v>4617</v>
      </c>
      <c r="D951" s="241" t="s">
        <v>580</v>
      </c>
      <c r="E951" s="746" t="s">
        <v>4609</v>
      </c>
      <c r="F951" s="751"/>
      <c r="G951" s="751"/>
      <c r="H951" s="751"/>
      <c r="I951" s="751"/>
      <c r="J951" s="751"/>
      <c r="K951" s="752"/>
      <c r="L951" s="492" t="s">
        <v>4564</v>
      </c>
      <c r="M951" s="600" t="s">
        <v>4564</v>
      </c>
      <c r="N951" s="432"/>
    </row>
    <row r="952" spans="1:14" ht="18.75">
      <c r="A952" s="749"/>
      <c r="B952" s="753"/>
      <c r="C952" s="242" t="s">
        <v>4618</v>
      </c>
      <c r="D952" s="241" t="s">
        <v>580</v>
      </c>
      <c r="E952" s="746" t="s">
        <v>4619</v>
      </c>
      <c r="F952" s="751"/>
      <c r="G952" s="751"/>
      <c r="H952" s="751"/>
      <c r="I952" s="751"/>
      <c r="J952" s="751"/>
      <c r="K952" s="752"/>
      <c r="L952" s="492" t="s">
        <v>4564</v>
      </c>
      <c r="M952" s="600" t="s">
        <v>4564</v>
      </c>
      <c r="N952" s="432"/>
    </row>
    <row r="953" spans="1:14" ht="18.75">
      <c r="A953" s="749"/>
      <c r="B953" s="753"/>
      <c r="C953" s="242" t="s">
        <v>4620</v>
      </c>
      <c r="D953" s="241" t="s">
        <v>4621</v>
      </c>
      <c r="E953" s="746" t="s">
        <v>4609</v>
      </c>
      <c r="F953" s="751"/>
      <c r="G953" s="751"/>
      <c r="H953" s="751"/>
      <c r="I953" s="751"/>
      <c r="J953" s="751"/>
      <c r="K953" s="752"/>
      <c r="L953" s="241">
        <v>16285</v>
      </c>
      <c r="M953" s="239" t="s">
        <v>1187</v>
      </c>
      <c r="N953" s="432"/>
    </row>
    <row r="954" spans="1:14" ht="18.75">
      <c r="A954" s="749"/>
      <c r="B954" s="753"/>
      <c r="C954" s="242" t="s">
        <v>4622</v>
      </c>
      <c r="D954" s="241" t="s">
        <v>4623</v>
      </c>
      <c r="E954" s="746" t="s">
        <v>4624</v>
      </c>
      <c r="F954" s="751"/>
      <c r="G954" s="751"/>
      <c r="H954" s="751"/>
      <c r="I954" s="751"/>
      <c r="J954" s="751"/>
      <c r="K954" s="752"/>
      <c r="L954" s="241">
        <v>26323</v>
      </c>
      <c r="M954" s="239" t="s">
        <v>1187</v>
      </c>
      <c r="N954" s="432"/>
    </row>
    <row r="955" spans="1:14" ht="18.75">
      <c r="A955" s="749"/>
      <c r="B955" s="753"/>
      <c r="C955" s="242" t="s">
        <v>4625</v>
      </c>
      <c r="D955" s="241" t="s">
        <v>580</v>
      </c>
      <c r="E955" s="746" t="s">
        <v>4609</v>
      </c>
      <c r="F955" s="751"/>
      <c r="G955" s="751"/>
      <c r="H955" s="751"/>
      <c r="I955" s="751"/>
      <c r="J955" s="751"/>
      <c r="K955" s="752"/>
      <c r="L955" s="492" t="s">
        <v>4564</v>
      </c>
      <c r="M955" s="600" t="s">
        <v>4564</v>
      </c>
      <c r="N955" s="432"/>
    </row>
    <row r="956" spans="1:14" ht="18.75">
      <c r="A956" s="749"/>
      <c r="B956" s="753"/>
      <c r="C956" s="242" t="s">
        <v>4626</v>
      </c>
      <c r="D956" s="241" t="s">
        <v>1190</v>
      </c>
      <c r="E956" s="746" t="s">
        <v>4627</v>
      </c>
      <c r="F956" s="751"/>
      <c r="G956" s="751"/>
      <c r="H956" s="751"/>
      <c r="I956" s="751"/>
      <c r="J956" s="751"/>
      <c r="K956" s="752"/>
      <c r="L956" s="492" t="s">
        <v>4564</v>
      </c>
      <c r="M956" s="600" t="s">
        <v>4564</v>
      </c>
      <c r="N956" s="432"/>
    </row>
    <row r="957" spans="1:14" ht="18.75">
      <c r="A957" s="749"/>
      <c r="B957" s="753"/>
      <c r="C957" s="242" t="s">
        <v>4628</v>
      </c>
      <c r="D957" s="241" t="s">
        <v>580</v>
      </c>
      <c r="E957" s="746" t="s">
        <v>4615</v>
      </c>
      <c r="F957" s="751"/>
      <c r="G957" s="751"/>
      <c r="H957" s="751"/>
      <c r="I957" s="751"/>
      <c r="J957" s="751"/>
      <c r="K957" s="752"/>
      <c r="L957" s="492" t="s">
        <v>4564</v>
      </c>
      <c r="M957" s="600" t="s">
        <v>4564</v>
      </c>
      <c r="N957" s="432"/>
    </row>
    <row r="958" spans="1:14" ht="18.75">
      <c r="A958" s="749"/>
      <c r="B958" s="753"/>
      <c r="C958" s="242" t="s">
        <v>4629</v>
      </c>
      <c r="D958" s="241" t="s">
        <v>1190</v>
      </c>
      <c r="E958" s="746" t="s">
        <v>4630</v>
      </c>
      <c r="F958" s="751"/>
      <c r="G958" s="751"/>
      <c r="H958" s="751"/>
      <c r="I958" s="751"/>
      <c r="J958" s="751"/>
      <c r="K958" s="752"/>
      <c r="L958" s="492" t="s">
        <v>4564</v>
      </c>
      <c r="M958" s="600" t="s">
        <v>4564</v>
      </c>
      <c r="N958" s="432"/>
    </row>
    <row r="959" spans="1:14" ht="18.75">
      <c r="A959" s="749"/>
      <c r="B959" s="753"/>
      <c r="C959" s="242" t="s">
        <v>4631</v>
      </c>
      <c r="D959" s="241" t="s">
        <v>4632</v>
      </c>
      <c r="E959" s="746" t="s">
        <v>4615</v>
      </c>
      <c r="F959" s="751"/>
      <c r="G959" s="751"/>
      <c r="H959" s="751"/>
      <c r="I959" s="751"/>
      <c r="J959" s="751"/>
      <c r="K959" s="752"/>
      <c r="L959" s="492" t="s">
        <v>4564</v>
      </c>
      <c r="M959" s="600" t="s">
        <v>4564</v>
      </c>
      <c r="N959" s="432"/>
    </row>
    <row r="960" spans="1:14" ht="18.75">
      <c r="A960" s="749"/>
      <c r="B960" s="753"/>
      <c r="C960" s="242" t="s">
        <v>4633</v>
      </c>
      <c r="D960" s="241" t="s">
        <v>4600</v>
      </c>
      <c r="E960" s="746" t="s">
        <v>4634</v>
      </c>
      <c r="F960" s="751"/>
      <c r="G960" s="751"/>
      <c r="H960" s="751"/>
      <c r="I960" s="751"/>
      <c r="J960" s="751"/>
      <c r="K960" s="752"/>
      <c r="L960" s="492" t="s">
        <v>4564</v>
      </c>
      <c r="M960" s="600" t="s">
        <v>4564</v>
      </c>
      <c r="N960" s="432"/>
    </row>
    <row r="961" spans="1:14" ht="18.75">
      <c r="A961" s="749"/>
      <c r="B961" s="753"/>
      <c r="C961" s="242" t="s">
        <v>4635</v>
      </c>
      <c r="D961" s="241" t="s">
        <v>1190</v>
      </c>
      <c r="E961" s="746" t="s">
        <v>4627</v>
      </c>
      <c r="F961" s="751"/>
      <c r="G961" s="751"/>
      <c r="H961" s="751"/>
      <c r="I961" s="751"/>
      <c r="J961" s="751"/>
      <c r="K961" s="752"/>
      <c r="L961" s="492" t="s">
        <v>4564</v>
      </c>
      <c r="M961" s="600" t="s">
        <v>4564</v>
      </c>
      <c r="N961" s="432"/>
    </row>
    <row r="962" spans="1:14" ht="18.75">
      <c r="A962" s="433">
        <v>1</v>
      </c>
      <c r="B962" s="493">
        <v>2</v>
      </c>
      <c r="C962" s="494">
        <v>3</v>
      </c>
      <c r="D962" s="472">
        <v>4</v>
      </c>
      <c r="E962" s="472">
        <v>5</v>
      </c>
      <c r="F962" s="472">
        <v>6</v>
      </c>
      <c r="G962" s="472">
        <v>7</v>
      </c>
      <c r="H962" s="472">
        <v>8</v>
      </c>
      <c r="I962" s="472">
        <v>9</v>
      </c>
      <c r="J962" s="472">
        <v>10</v>
      </c>
      <c r="K962" s="472">
        <v>11</v>
      </c>
      <c r="L962" s="472">
        <v>12</v>
      </c>
      <c r="M962" s="472">
        <v>13</v>
      </c>
      <c r="N962" s="432"/>
    </row>
    <row r="963" spans="1:14" ht="18.75">
      <c r="A963" s="757">
        <v>32</v>
      </c>
      <c r="B963" s="758" t="s">
        <v>4051</v>
      </c>
      <c r="C963" s="495" t="s">
        <v>4403</v>
      </c>
      <c r="D963" s="328" t="s">
        <v>640</v>
      </c>
      <c r="E963" s="496">
        <v>17750</v>
      </c>
      <c r="F963" s="496">
        <v>2663</v>
      </c>
      <c r="G963" s="496">
        <v>3550</v>
      </c>
      <c r="H963" s="496" t="s">
        <v>4636</v>
      </c>
      <c r="I963" s="496" t="s">
        <v>4636</v>
      </c>
      <c r="J963" s="496">
        <v>1000</v>
      </c>
      <c r="K963" s="496">
        <v>780</v>
      </c>
      <c r="L963" s="496">
        <v>7710100010751</v>
      </c>
      <c r="M963" s="759" t="s">
        <v>4637</v>
      </c>
      <c r="N963" s="432"/>
    </row>
    <row r="964" spans="1:14" ht="18.75">
      <c r="A964" s="757"/>
      <c r="B964" s="758"/>
      <c r="C964" s="495" t="s">
        <v>4407</v>
      </c>
      <c r="D964" s="328" t="s">
        <v>4408</v>
      </c>
      <c r="E964" s="496">
        <v>10700</v>
      </c>
      <c r="F964" s="496">
        <v>1070</v>
      </c>
      <c r="G964" s="496">
        <v>2140</v>
      </c>
      <c r="H964" s="496" t="s">
        <v>4636</v>
      </c>
      <c r="I964" s="496" t="s">
        <v>4636</v>
      </c>
      <c r="J964" s="496">
        <v>1000</v>
      </c>
      <c r="K964" s="496">
        <v>780</v>
      </c>
      <c r="L964" s="496">
        <v>7710100010752</v>
      </c>
      <c r="M964" s="760"/>
      <c r="N964" s="432"/>
    </row>
    <row r="965" spans="1:14" ht="18.75">
      <c r="A965" s="757"/>
      <c r="B965" s="758"/>
      <c r="C965" s="495" t="s">
        <v>4411</v>
      </c>
      <c r="D965" s="328" t="s">
        <v>4408</v>
      </c>
      <c r="E965" s="496">
        <v>10700</v>
      </c>
      <c r="F965" s="496">
        <v>1070</v>
      </c>
      <c r="G965" s="496">
        <v>2140</v>
      </c>
      <c r="H965" s="496" t="s">
        <v>4636</v>
      </c>
      <c r="I965" s="496" t="s">
        <v>4636</v>
      </c>
      <c r="J965" s="496">
        <v>1000</v>
      </c>
      <c r="K965" s="496">
        <v>780</v>
      </c>
      <c r="L965" s="496">
        <v>7710100010753</v>
      </c>
      <c r="M965" s="760"/>
      <c r="N965" s="432"/>
    </row>
    <row r="966" spans="1:14" ht="18.75">
      <c r="A966" s="757"/>
      <c r="B966" s="758"/>
      <c r="C966" s="495" t="s">
        <v>4415</v>
      </c>
      <c r="D966" s="328" t="s">
        <v>4408</v>
      </c>
      <c r="E966" s="496">
        <v>10700</v>
      </c>
      <c r="F966" s="496">
        <v>1070</v>
      </c>
      <c r="G966" s="496">
        <v>2140</v>
      </c>
      <c r="H966" s="496" t="s">
        <v>4636</v>
      </c>
      <c r="I966" s="496" t="s">
        <v>4636</v>
      </c>
      <c r="J966" s="496">
        <v>1000</v>
      </c>
      <c r="K966" s="496">
        <v>780</v>
      </c>
      <c r="L966" s="496">
        <v>7710100010763</v>
      </c>
      <c r="M966" s="760"/>
      <c r="N966" s="432"/>
    </row>
    <row r="967" spans="1:14" ht="18.75">
      <c r="A967" s="757"/>
      <c r="B967" s="758"/>
      <c r="C967" s="495" t="s">
        <v>4419</v>
      </c>
      <c r="D967" s="328" t="s">
        <v>4408</v>
      </c>
      <c r="E967" s="496">
        <v>5500</v>
      </c>
      <c r="F967" s="496">
        <v>550</v>
      </c>
      <c r="G967" s="496">
        <v>1100</v>
      </c>
      <c r="H967" s="496" t="s">
        <v>4636</v>
      </c>
      <c r="I967" s="496" t="s">
        <v>4636</v>
      </c>
      <c r="J967" s="496">
        <v>1000</v>
      </c>
      <c r="K967" s="496">
        <v>726</v>
      </c>
      <c r="L967" s="496">
        <v>7710100010755</v>
      </c>
      <c r="M967" s="760"/>
      <c r="N967" s="432"/>
    </row>
    <row r="968" spans="1:14" ht="18.75">
      <c r="A968" s="757"/>
      <c r="B968" s="758"/>
      <c r="C968" s="495" t="s">
        <v>4422</v>
      </c>
      <c r="D968" s="328" t="s">
        <v>4182</v>
      </c>
      <c r="E968" s="496">
        <v>5500</v>
      </c>
      <c r="F968" s="496">
        <v>550</v>
      </c>
      <c r="G968" s="496">
        <v>1100</v>
      </c>
      <c r="H968" s="496" t="s">
        <v>4636</v>
      </c>
      <c r="I968" s="496" t="s">
        <v>4636</v>
      </c>
      <c r="J968" s="496">
        <v>1000</v>
      </c>
      <c r="K968" s="496">
        <v>726</v>
      </c>
      <c r="L968" s="496">
        <v>7710100010754</v>
      </c>
      <c r="M968" s="760"/>
      <c r="N968" s="432"/>
    </row>
    <row r="969" spans="1:14" ht="18.75">
      <c r="A969" s="757"/>
      <c r="B969" s="758"/>
      <c r="C969" s="495" t="s">
        <v>4424</v>
      </c>
      <c r="D969" s="328" t="s">
        <v>4182</v>
      </c>
      <c r="E969" s="496">
        <v>5500</v>
      </c>
      <c r="F969" s="496">
        <v>550</v>
      </c>
      <c r="G969" s="496">
        <v>1100</v>
      </c>
      <c r="H969" s="496" t="s">
        <v>4636</v>
      </c>
      <c r="I969" s="496" t="s">
        <v>4636</v>
      </c>
      <c r="J969" s="496">
        <v>1000</v>
      </c>
      <c r="K969" s="496">
        <v>726</v>
      </c>
      <c r="L969" s="496">
        <v>771010009572</v>
      </c>
      <c r="M969" s="760"/>
      <c r="N969" s="432"/>
    </row>
    <row r="970" spans="1:14" ht="18.75">
      <c r="A970" s="757"/>
      <c r="B970" s="758"/>
      <c r="C970" s="495" t="s">
        <v>4427</v>
      </c>
      <c r="D970" s="328" t="s">
        <v>4182</v>
      </c>
      <c r="E970" s="496">
        <v>5500</v>
      </c>
      <c r="F970" s="496">
        <v>550</v>
      </c>
      <c r="G970" s="496">
        <v>1100</v>
      </c>
      <c r="H970" s="496" t="s">
        <v>4636</v>
      </c>
      <c r="I970" s="496" t="s">
        <v>4636</v>
      </c>
      <c r="J970" s="496">
        <v>1000</v>
      </c>
      <c r="K970" s="496">
        <v>726</v>
      </c>
      <c r="L970" s="496">
        <v>850100013197</v>
      </c>
      <c r="M970" s="760"/>
      <c r="N970" s="432"/>
    </row>
    <row r="971" spans="1:14" ht="18.75">
      <c r="A971" s="757"/>
      <c r="B971" s="758"/>
      <c r="C971" s="495" t="s">
        <v>4429</v>
      </c>
      <c r="D971" s="328" t="s">
        <v>4182</v>
      </c>
      <c r="E971" s="496">
        <v>4500</v>
      </c>
      <c r="F971" s="496">
        <v>450</v>
      </c>
      <c r="G971" s="496">
        <v>900</v>
      </c>
      <c r="H971" s="496" t="s">
        <v>4636</v>
      </c>
      <c r="I971" s="496" t="s">
        <v>4636</v>
      </c>
      <c r="J971" s="496">
        <v>1000</v>
      </c>
      <c r="K971" s="496">
        <v>594</v>
      </c>
      <c r="L971" s="496">
        <v>7710100010764</v>
      </c>
      <c r="M971" s="760"/>
      <c r="N971" s="432"/>
    </row>
    <row r="972" spans="1:14" ht="18.75">
      <c r="A972" s="757"/>
      <c r="B972" s="758"/>
      <c r="C972" s="495" t="s">
        <v>4434</v>
      </c>
      <c r="D972" s="328" t="s">
        <v>4182</v>
      </c>
      <c r="E972" s="496">
        <v>4500</v>
      </c>
      <c r="F972" s="496">
        <v>450</v>
      </c>
      <c r="G972" s="496">
        <v>900</v>
      </c>
      <c r="H972" s="496" t="s">
        <v>4636</v>
      </c>
      <c r="I972" s="496" t="s">
        <v>4636</v>
      </c>
      <c r="J972" s="496">
        <v>1000</v>
      </c>
      <c r="K972" s="496">
        <v>594</v>
      </c>
      <c r="L972" s="496">
        <v>7710100010757</v>
      </c>
      <c r="M972" s="760"/>
      <c r="N972" s="432"/>
    </row>
    <row r="973" spans="1:14" ht="18.75">
      <c r="A973" s="757"/>
      <c r="B973" s="758"/>
      <c r="C973" s="495" t="s">
        <v>4437</v>
      </c>
      <c r="D973" s="328" t="s">
        <v>4438</v>
      </c>
      <c r="E973" s="496">
        <v>4500</v>
      </c>
      <c r="F973" s="496">
        <v>450</v>
      </c>
      <c r="G973" s="496">
        <v>900</v>
      </c>
      <c r="H973" s="496" t="s">
        <v>4636</v>
      </c>
      <c r="I973" s="496" t="s">
        <v>4636</v>
      </c>
      <c r="J973" s="496">
        <v>1000</v>
      </c>
      <c r="K973" s="496">
        <v>594</v>
      </c>
      <c r="L973" s="496">
        <v>7710100010756</v>
      </c>
      <c r="M973" s="760"/>
      <c r="N973" s="432"/>
    </row>
    <row r="974" spans="1:14" ht="18.75">
      <c r="A974" s="757"/>
      <c r="B974" s="758"/>
      <c r="C974" s="495" t="s">
        <v>4441</v>
      </c>
      <c r="D974" s="328" t="s">
        <v>4438</v>
      </c>
      <c r="E974" s="496">
        <v>4500</v>
      </c>
      <c r="F974" s="496">
        <v>450</v>
      </c>
      <c r="G974" s="496">
        <v>900</v>
      </c>
      <c r="H974" s="496" t="s">
        <v>4636</v>
      </c>
      <c r="I974" s="496" t="s">
        <v>4636</v>
      </c>
      <c r="J974" s="496">
        <v>1000</v>
      </c>
      <c r="K974" s="496">
        <v>594</v>
      </c>
      <c r="L974" s="496">
        <v>2702010004260</v>
      </c>
      <c r="M974" s="760"/>
      <c r="N974" s="432"/>
    </row>
    <row r="975" spans="1:14" ht="18.75">
      <c r="A975" s="757"/>
      <c r="B975" s="758"/>
      <c r="C975" s="495" t="s">
        <v>4444</v>
      </c>
      <c r="D975" s="328" t="s">
        <v>580</v>
      </c>
      <c r="E975" s="496">
        <v>4500</v>
      </c>
      <c r="F975" s="496">
        <v>450</v>
      </c>
      <c r="G975" s="496">
        <v>900</v>
      </c>
      <c r="H975" s="496" t="s">
        <v>4636</v>
      </c>
      <c r="I975" s="496" t="s">
        <v>4636</v>
      </c>
      <c r="J975" s="496">
        <v>1000</v>
      </c>
      <c r="K975" s="496">
        <v>594</v>
      </c>
      <c r="L975" s="496">
        <v>7710100010759</v>
      </c>
      <c r="M975" s="760"/>
      <c r="N975" s="432"/>
    </row>
    <row r="976" spans="1:14" ht="18.75">
      <c r="A976" s="757"/>
      <c r="B976" s="758"/>
      <c r="C976" s="495" t="s">
        <v>4447</v>
      </c>
      <c r="D976" s="328" t="s">
        <v>580</v>
      </c>
      <c r="E976" s="496">
        <v>4500</v>
      </c>
      <c r="F976" s="496">
        <v>450</v>
      </c>
      <c r="G976" s="496">
        <v>900</v>
      </c>
      <c r="H976" s="496" t="s">
        <v>4636</v>
      </c>
      <c r="I976" s="496" t="s">
        <v>4636</v>
      </c>
      <c r="J976" s="496">
        <v>1000</v>
      </c>
      <c r="K976" s="496">
        <v>594</v>
      </c>
      <c r="L976" s="496">
        <v>7710100010759</v>
      </c>
      <c r="M976" s="760"/>
      <c r="N976" s="432"/>
    </row>
    <row r="977" spans="1:14" ht="18.75">
      <c r="A977" s="757"/>
      <c r="B977" s="758"/>
      <c r="C977" s="495" t="s">
        <v>4449</v>
      </c>
      <c r="D977" s="328" t="s">
        <v>4438</v>
      </c>
      <c r="E977" s="496">
        <v>4500</v>
      </c>
      <c r="F977" s="496">
        <v>450</v>
      </c>
      <c r="G977" s="496">
        <v>900</v>
      </c>
      <c r="H977" s="496" t="s">
        <v>4636</v>
      </c>
      <c r="I977" s="496" t="s">
        <v>4636</v>
      </c>
      <c r="J977" s="496">
        <v>1000</v>
      </c>
      <c r="K977" s="496">
        <v>594</v>
      </c>
      <c r="L977" s="496">
        <v>7710100010760</v>
      </c>
      <c r="M977" s="760"/>
      <c r="N977" s="432"/>
    </row>
    <row r="978" spans="1:14" ht="18.75">
      <c r="A978" s="757"/>
      <c r="B978" s="758"/>
      <c r="C978" s="495" t="s">
        <v>4452</v>
      </c>
      <c r="D978" s="328" t="s">
        <v>4438</v>
      </c>
      <c r="E978" s="496">
        <v>4500</v>
      </c>
      <c r="F978" s="496">
        <v>450</v>
      </c>
      <c r="G978" s="496">
        <v>900</v>
      </c>
      <c r="H978" s="496" t="s">
        <v>4636</v>
      </c>
      <c r="I978" s="496" t="s">
        <v>4636</v>
      </c>
      <c r="J978" s="496">
        <v>1000</v>
      </c>
      <c r="K978" s="496">
        <v>594</v>
      </c>
      <c r="L978" s="496">
        <v>7710100010765</v>
      </c>
      <c r="M978" s="760"/>
      <c r="N978" s="432"/>
    </row>
    <row r="979" spans="1:14" ht="18.75">
      <c r="A979" s="757"/>
      <c r="B979" s="758"/>
      <c r="C979" s="495" t="s">
        <v>4455</v>
      </c>
      <c r="D979" s="328" t="s">
        <v>4456</v>
      </c>
      <c r="E979" s="496">
        <v>4500</v>
      </c>
      <c r="F979" s="496">
        <v>450</v>
      </c>
      <c r="G979" s="496">
        <v>900</v>
      </c>
      <c r="H979" s="496" t="s">
        <v>4636</v>
      </c>
      <c r="I979" s="496" t="s">
        <v>4636</v>
      </c>
      <c r="J979" s="496">
        <v>1000</v>
      </c>
      <c r="K979" s="496">
        <v>594</v>
      </c>
      <c r="L979" s="496">
        <v>7710100010762</v>
      </c>
      <c r="M979" s="760"/>
      <c r="N979" s="432"/>
    </row>
    <row r="980" spans="1:14" ht="18.75">
      <c r="A980" s="757"/>
      <c r="B980" s="758"/>
      <c r="C980" s="495" t="s">
        <v>4460</v>
      </c>
      <c r="D980" s="328" t="s">
        <v>4461</v>
      </c>
      <c r="E980" s="496">
        <v>4500</v>
      </c>
      <c r="F980" s="496">
        <v>450</v>
      </c>
      <c r="G980" s="496">
        <v>900</v>
      </c>
      <c r="H980" s="496" t="s">
        <v>4636</v>
      </c>
      <c r="I980" s="496" t="s">
        <v>4636</v>
      </c>
      <c r="J980" s="496">
        <v>1000</v>
      </c>
      <c r="K980" s="496">
        <v>594</v>
      </c>
      <c r="L980" s="496">
        <v>7710100010766</v>
      </c>
      <c r="M980" s="760"/>
      <c r="N980" s="432"/>
    </row>
    <row r="981" spans="1:14" ht="18.75">
      <c r="A981" s="757"/>
      <c r="B981" s="758"/>
      <c r="C981" s="495" t="s">
        <v>4465</v>
      </c>
      <c r="D981" s="328" t="s">
        <v>4466</v>
      </c>
      <c r="E981" s="496">
        <v>4500</v>
      </c>
      <c r="F981" s="496">
        <v>450</v>
      </c>
      <c r="G981" s="496">
        <v>900</v>
      </c>
      <c r="H981" s="496" t="s">
        <v>4636</v>
      </c>
      <c r="I981" s="496" t="s">
        <v>4636</v>
      </c>
      <c r="J981" s="496">
        <v>1000</v>
      </c>
      <c r="K981" s="496">
        <v>594</v>
      </c>
      <c r="L981" s="496">
        <v>7710100010761</v>
      </c>
      <c r="M981" s="760"/>
      <c r="N981" s="432"/>
    </row>
    <row r="982" spans="1:14" ht="18.75">
      <c r="A982" s="757"/>
      <c r="B982" s="758"/>
      <c r="C982" s="495" t="s">
        <v>4470</v>
      </c>
      <c r="D982" s="328"/>
      <c r="E982" s="496"/>
      <c r="F982" s="496"/>
      <c r="G982" s="496"/>
      <c r="H982" s="496"/>
      <c r="I982" s="496"/>
      <c r="J982" s="496"/>
      <c r="K982" s="496"/>
      <c r="L982" s="496"/>
      <c r="M982" s="760"/>
      <c r="N982" s="432"/>
    </row>
    <row r="983" spans="1:14" ht="18.75">
      <c r="A983" s="757"/>
      <c r="B983" s="758"/>
      <c r="C983" s="495" t="s">
        <v>4471</v>
      </c>
      <c r="D983" s="328" t="s">
        <v>4408</v>
      </c>
      <c r="E983" s="496">
        <v>10700</v>
      </c>
      <c r="F983" s="496">
        <v>1070</v>
      </c>
      <c r="G983" s="496">
        <v>2140</v>
      </c>
      <c r="H983" s="496" t="s">
        <v>4636</v>
      </c>
      <c r="I983" s="496" t="s">
        <v>4636</v>
      </c>
      <c r="J983" s="496">
        <v>1000</v>
      </c>
      <c r="K983" s="496" t="s">
        <v>4636</v>
      </c>
      <c r="L983" s="496" t="s">
        <v>4636</v>
      </c>
      <c r="M983" s="760"/>
      <c r="N983" s="432"/>
    </row>
    <row r="984" spans="1:14" ht="18.75">
      <c r="A984" s="757"/>
      <c r="B984" s="758"/>
      <c r="C984" s="495" t="s">
        <v>4475</v>
      </c>
      <c r="D984" s="328" t="s">
        <v>4408</v>
      </c>
      <c r="E984" s="496">
        <v>10700</v>
      </c>
      <c r="F984" s="496">
        <v>1070</v>
      </c>
      <c r="G984" s="496">
        <v>2140</v>
      </c>
      <c r="H984" s="496" t="s">
        <v>4636</v>
      </c>
      <c r="I984" s="496" t="s">
        <v>4636</v>
      </c>
      <c r="J984" s="496">
        <v>1000</v>
      </c>
      <c r="K984" s="496" t="s">
        <v>4636</v>
      </c>
      <c r="L984" s="496" t="s">
        <v>4636</v>
      </c>
      <c r="M984" s="760"/>
      <c r="N984" s="432"/>
    </row>
    <row r="985" spans="1:14" ht="18.75">
      <c r="A985" s="757"/>
      <c r="B985" s="758"/>
      <c r="C985" s="495" t="s">
        <v>4479</v>
      </c>
      <c r="D985" s="328" t="s">
        <v>4182</v>
      </c>
      <c r="E985" s="496">
        <v>5500</v>
      </c>
      <c r="F985" s="496">
        <v>550</v>
      </c>
      <c r="G985" s="496">
        <v>1100</v>
      </c>
      <c r="H985" s="496" t="s">
        <v>4636</v>
      </c>
      <c r="I985" s="496" t="s">
        <v>4636</v>
      </c>
      <c r="J985" s="496">
        <v>1000</v>
      </c>
      <c r="K985" s="496" t="s">
        <v>4636</v>
      </c>
      <c r="L985" s="496" t="s">
        <v>4636</v>
      </c>
      <c r="M985" s="760"/>
      <c r="N985" s="432"/>
    </row>
    <row r="986" spans="1:14" ht="18.75">
      <c r="A986" s="757"/>
      <c r="B986" s="758"/>
      <c r="C986" s="495" t="s">
        <v>4483</v>
      </c>
      <c r="D986" s="328" t="s">
        <v>4438</v>
      </c>
      <c r="E986" s="496">
        <v>4500</v>
      </c>
      <c r="F986" s="496">
        <v>450</v>
      </c>
      <c r="G986" s="496">
        <v>900</v>
      </c>
      <c r="H986" s="496" t="s">
        <v>4636</v>
      </c>
      <c r="I986" s="496" t="s">
        <v>4636</v>
      </c>
      <c r="J986" s="496">
        <v>1000</v>
      </c>
      <c r="K986" s="496" t="s">
        <v>4636</v>
      </c>
      <c r="L986" s="496" t="s">
        <v>4636</v>
      </c>
      <c r="M986" s="760"/>
      <c r="N986" s="432"/>
    </row>
    <row r="987" spans="1:14" ht="18.75">
      <c r="A987" s="757"/>
      <c r="B987" s="758"/>
      <c r="C987" s="495" t="s">
        <v>4488</v>
      </c>
      <c r="D987" s="328"/>
      <c r="E987" s="496"/>
      <c r="F987" s="496"/>
      <c r="G987" s="496"/>
      <c r="H987" s="496"/>
      <c r="I987" s="496"/>
      <c r="J987" s="496"/>
      <c r="K987" s="496"/>
      <c r="L987" s="496"/>
      <c r="M987" s="760"/>
      <c r="N987" s="432"/>
    </row>
    <row r="988" spans="1:14" ht="18.75">
      <c r="A988" s="757"/>
      <c r="B988" s="758"/>
      <c r="C988" s="495" t="s">
        <v>4489</v>
      </c>
      <c r="D988" s="328" t="s">
        <v>4490</v>
      </c>
      <c r="E988" s="496">
        <v>3180</v>
      </c>
      <c r="F988" s="496">
        <v>318</v>
      </c>
      <c r="G988" s="496">
        <v>636</v>
      </c>
      <c r="H988" s="496" t="s">
        <v>4636</v>
      </c>
      <c r="I988" s="496" t="s">
        <v>4636</v>
      </c>
      <c r="J988" s="496">
        <v>1000</v>
      </c>
      <c r="K988" s="496">
        <v>420</v>
      </c>
      <c r="L988" s="496">
        <v>7710100010767</v>
      </c>
      <c r="M988" s="760"/>
      <c r="N988" s="432"/>
    </row>
    <row r="989" spans="1:14" ht="18.75">
      <c r="A989" s="757"/>
      <c r="B989" s="758"/>
      <c r="C989" s="495" t="s">
        <v>4493</v>
      </c>
      <c r="D989" s="328" t="s">
        <v>4494</v>
      </c>
      <c r="E989" s="496">
        <v>3180</v>
      </c>
      <c r="F989" s="496">
        <v>318</v>
      </c>
      <c r="G989" s="496">
        <v>636</v>
      </c>
      <c r="H989" s="496" t="s">
        <v>4636</v>
      </c>
      <c r="I989" s="496" t="s">
        <v>4636</v>
      </c>
      <c r="J989" s="496">
        <v>1000</v>
      </c>
      <c r="K989" s="496">
        <v>420</v>
      </c>
      <c r="L989" s="496">
        <v>7710100010768</v>
      </c>
      <c r="M989" s="760"/>
      <c r="N989" s="432"/>
    </row>
    <row r="990" spans="1:14" ht="22.5">
      <c r="A990" s="757"/>
      <c r="B990" s="758"/>
      <c r="C990" s="495" t="s">
        <v>4497</v>
      </c>
      <c r="D990" s="328" t="s">
        <v>4498</v>
      </c>
      <c r="E990" s="496">
        <v>2500</v>
      </c>
      <c r="F990" s="496">
        <v>250</v>
      </c>
      <c r="G990" s="496">
        <v>500</v>
      </c>
      <c r="H990" s="496" t="s">
        <v>4636</v>
      </c>
      <c r="I990" s="496" t="s">
        <v>4636</v>
      </c>
      <c r="J990" s="496">
        <v>1000</v>
      </c>
      <c r="K990" s="496">
        <v>330</v>
      </c>
      <c r="L990" s="496">
        <v>7710100010783</v>
      </c>
      <c r="M990" s="760"/>
      <c r="N990" s="432"/>
    </row>
    <row r="991" spans="1:14" ht="22.5">
      <c r="A991" s="757"/>
      <c r="B991" s="758"/>
      <c r="C991" s="495" t="s">
        <v>4502</v>
      </c>
      <c r="D991" s="328" t="s">
        <v>4498</v>
      </c>
      <c r="E991" s="496">
        <v>2500</v>
      </c>
      <c r="F991" s="496">
        <v>250</v>
      </c>
      <c r="G991" s="496">
        <v>500</v>
      </c>
      <c r="H991" s="496" t="s">
        <v>4636</v>
      </c>
      <c r="I991" s="496" t="s">
        <v>4636</v>
      </c>
      <c r="J991" s="496">
        <v>1000</v>
      </c>
      <c r="K991" s="496">
        <v>330</v>
      </c>
      <c r="L991" s="496">
        <v>7710100010789</v>
      </c>
      <c r="M991" s="760"/>
      <c r="N991" s="432"/>
    </row>
    <row r="992" spans="1:14" ht="22.5">
      <c r="A992" s="757"/>
      <c r="B992" s="758"/>
      <c r="C992" s="495" t="s">
        <v>4505</v>
      </c>
      <c r="D992" s="328" t="s">
        <v>4498</v>
      </c>
      <c r="E992" s="496">
        <v>2500</v>
      </c>
      <c r="F992" s="496">
        <v>250</v>
      </c>
      <c r="G992" s="496">
        <v>500</v>
      </c>
      <c r="H992" s="496" t="s">
        <v>4636</v>
      </c>
      <c r="I992" s="496" t="s">
        <v>4636</v>
      </c>
      <c r="J992" s="496">
        <v>1000</v>
      </c>
      <c r="K992" s="496">
        <v>330</v>
      </c>
      <c r="L992" s="496">
        <v>7710100010787</v>
      </c>
      <c r="M992" s="760"/>
      <c r="N992" s="432"/>
    </row>
    <row r="993" spans="1:14" ht="18.75">
      <c r="A993" s="757"/>
      <c r="B993" s="758"/>
      <c r="C993" s="495" t="s">
        <v>4507</v>
      </c>
      <c r="D993" s="328" t="s">
        <v>4508</v>
      </c>
      <c r="E993" s="496">
        <v>3500</v>
      </c>
      <c r="F993" s="496">
        <v>350</v>
      </c>
      <c r="G993" s="496">
        <v>700</v>
      </c>
      <c r="H993" s="496" t="s">
        <v>4636</v>
      </c>
      <c r="I993" s="496" t="s">
        <v>4636</v>
      </c>
      <c r="J993" s="496">
        <v>1000</v>
      </c>
      <c r="K993" s="496">
        <v>780</v>
      </c>
      <c r="L993" s="496">
        <v>7710100005989</v>
      </c>
      <c r="M993" s="761"/>
      <c r="N993" s="432"/>
    </row>
    <row r="994" spans="1:11" ht="38.25">
      <c r="A994" s="537">
        <v>33</v>
      </c>
      <c r="B994" s="537" t="s">
        <v>4912</v>
      </c>
      <c r="C994" s="555" t="s">
        <v>4968</v>
      </c>
      <c r="D994" s="555" t="s">
        <v>4969</v>
      </c>
      <c r="E994" s="555" t="s">
        <v>4970</v>
      </c>
      <c r="F994" s="555" t="s">
        <v>4971</v>
      </c>
      <c r="G994" s="555" t="s">
        <v>4972</v>
      </c>
      <c r="H994" s="555" t="s">
        <v>4973</v>
      </c>
      <c r="I994" s="556" t="s">
        <v>4969</v>
      </c>
      <c r="J994" s="556" t="s">
        <v>4974</v>
      </c>
      <c r="K994" s="556" t="s">
        <v>4975</v>
      </c>
    </row>
  </sheetData>
  <sheetProtection/>
  <mergeCells count="78">
    <mergeCell ref="M963:M993"/>
    <mergeCell ref="E957:K957"/>
    <mergeCell ref="E958:K958"/>
    <mergeCell ref="E959:K959"/>
    <mergeCell ref="E960:K960"/>
    <mergeCell ref="E961:K961"/>
    <mergeCell ref="A963:A993"/>
    <mergeCell ref="B963:B993"/>
    <mergeCell ref="E951:K951"/>
    <mergeCell ref="E952:K952"/>
    <mergeCell ref="E953:K953"/>
    <mergeCell ref="E954:K954"/>
    <mergeCell ref="E955:K955"/>
    <mergeCell ref="E956:K956"/>
    <mergeCell ref="A939:A961"/>
    <mergeCell ref="B939:B961"/>
    <mergeCell ref="E943:K943"/>
    <mergeCell ref="E944:K944"/>
    <mergeCell ref="E945:K945"/>
    <mergeCell ref="E946:K946"/>
    <mergeCell ref="E947:K947"/>
    <mergeCell ref="E948:K948"/>
    <mergeCell ref="E949:K949"/>
    <mergeCell ref="E950:K950"/>
    <mergeCell ref="A856:A889"/>
    <mergeCell ref="B856:B889"/>
    <mergeCell ref="M856:M865"/>
    <mergeCell ref="A890:A907"/>
    <mergeCell ref="B890:B907"/>
    <mergeCell ref="A908:A938"/>
    <mergeCell ref="B908:B938"/>
    <mergeCell ref="E909:K909"/>
    <mergeCell ref="B714:B743"/>
    <mergeCell ref="E910:K910"/>
    <mergeCell ref="E933:K933"/>
    <mergeCell ref="A790:A818"/>
    <mergeCell ref="B790:B818"/>
    <mergeCell ref="L790:M790"/>
    <mergeCell ref="L791:M791"/>
    <mergeCell ref="A819:A852"/>
    <mergeCell ref="B819:B852"/>
    <mergeCell ref="A768:A789"/>
    <mergeCell ref="M594:M595"/>
    <mergeCell ref="M650:M670"/>
    <mergeCell ref="A744:A767"/>
    <mergeCell ref="B744:B767"/>
    <mergeCell ref="B768:B789"/>
    <mergeCell ref="A671:A697"/>
    <mergeCell ref="B671:B697"/>
    <mergeCell ref="A698:A713"/>
    <mergeCell ref="B698:B713"/>
    <mergeCell ref="A714:A743"/>
    <mergeCell ref="G594:G595"/>
    <mergeCell ref="H594:H595"/>
    <mergeCell ref="I594:I595"/>
    <mergeCell ref="J594:J595"/>
    <mergeCell ref="K594:K595"/>
    <mergeCell ref="L594:L595"/>
    <mergeCell ref="A419:A446"/>
    <mergeCell ref="B419:B446"/>
    <mergeCell ref="M509:M526"/>
    <mergeCell ref="B527:B568"/>
    <mergeCell ref="M569:M586"/>
    <mergeCell ref="B594:B595"/>
    <mergeCell ref="C594:C595"/>
    <mergeCell ref="D594:D595"/>
    <mergeCell ref="E594:E595"/>
    <mergeCell ref="F594:F595"/>
    <mergeCell ref="A368:A385"/>
    <mergeCell ref="B368:B385"/>
    <mergeCell ref="A386:A418"/>
    <mergeCell ref="A1:M1"/>
    <mergeCell ref="A2:M2"/>
    <mergeCell ref="A337:A351"/>
    <mergeCell ref="B337:B351"/>
    <mergeCell ref="A352:A367"/>
    <mergeCell ref="B352:B367"/>
    <mergeCell ref="B386:B418"/>
  </mergeCells>
  <printOptions/>
  <pageMargins left="0.29" right="0.28" top="0.65" bottom="0.87" header="0.38" footer="0.41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87">
      <selection activeCell="A99" sqref="A99"/>
    </sheetView>
  </sheetViews>
  <sheetFormatPr defaultColWidth="9.140625" defaultRowHeight="12.75"/>
  <cols>
    <col min="1" max="1" width="3.57421875" style="59" customWidth="1"/>
    <col min="2" max="2" width="28.140625" style="1" bestFit="1" customWidth="1"/>
    <col min="3" max="3" width="14.57421875" style="1" customWidth="1"/>
    <col min="4" max="4" width="15.7109375" style="1" customWidth="1"/>
    <col min="5" max="5" width="12.421875" style="1" customWidth="1"/>
    <col min="6" max="6" width="13.7109375" style="1" customWidth="1"/>
    <col min="7" max="7" width="17.140625" style="1" customWidth="1"/>
    <col min="8" max="8" width="14.421875" style="1" customWidth="1"/>
    <col min="9" max="9" width="11.7109375" style="1" customWidth="1"/>
    <col min="10" max="10" width="9.8515625" style="1" customWidth="1"/>
    <col min="11" max="11" width="15.28125" style="1" customWidth="1"/>
    <col min="12" max="16384" width="9.140625" style="1" customWidth="1"/>
  </cols>
  <sheetData>
    <row r="1" spans="1:13" ht="20.25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28"/>
      <c r="M1" s="28"/>
    </row>
    <row r="2" spans="1:13" ht="20.25">
      <c r="A2" s="639" t="s">
        <v>148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28"/>
      <c r="M2" s="28"/>
    </row>
    <row r="3" spans="1:11" ht="37.5" customHeight="1">
      <c r="A3" s="9" t="s">
        <v>1</v>
      </c>
      <c r="B3" s="8" t="s">
        <v>2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109</v>
      </c>
      <c r="I3" s="8" t="s">
        <v>49</v>
      </c>
      <c r="J3" s="18" t="s">
        <v>50</v>
      </c>
      <c r="K3" s="8" t="s">
        <v>51</v>
      </c>
    </row>
    <row r="4" spans="1:11" ht="18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</row>
    <row r="5" spans="1:11" ht="18.75" customHeight="1">
      <c r="A5" s="5">
        <v>1</v>
      </c>
      <c r="B5" s="40" t="s">
        <v>160</v>
      </c>
      <c r="C5" s="2">
        <v>22</v>
      </c>
      <c r="D5" s="2">
        <v>1</v>
      </c>
      <c r="E5" s="2">
        <v>1</v>
      </c>
      <c r="F5" s="2">
        <v>4</v>
      </c>
      <c r="G5" s="2">
        <v>6</v>
      </c>
      <c r="H5" s="2">
        <v>1</v>
      </c>
      <c r="I5" s="2" t="s">
        <v>104</v>
      </c>
      <c r="J5" s="2">
        <v>5</v>
      </c>
      <c r="K5" s="36" t="s">
        <v>104</v>
      </c>
    </row>
    <row r="6" spans="1:2" ht="18.75">
      <c r="A6" s="59">
        <v>2</v>
      </c>
      <c r="B6" s="39" t="s">
        <v>162</v>
      </c>
    </row>
    <row r="7" spans="1:11" ht="18.75">
      <c r="A7" s="5">
        <v>3</v>
      </c>
      <c r="B7" s="35" t="s">
        <v>1198</v>
      </c>
      <c r="C7" s="2">
        <v>25</v>
      </c>
      <c r="D7" s="2">
        <v>1</v>
      </c>
      <c r="E7" s="2">
        <v>1</v>
      </c>
      <c r="F7" s="2">
        <v>1</v>
      </c>
      <c r="G7" s="2">
        <v>3</v>
      </c>
      <c r="H7" s="2">
        <v>1</v>
      </c>
      <c r="I7" s="2">
        <v>1</v>
      </c>
      <c r="J7" s="2">
        <v>3</v>
      </c>
      <c r="K7" s="15" t="s">
        <v>108</v>
      </c>
    </row>
    <row r="8" spans="1:11" ht="18.75">
      <c r="A8" s="5"/>
      <c r="B8" s="35" t="s">
        <v>1199</v>
      </c>
      <c r="C8" s="2" t="s">
        <v>1200</v>
      </c>
      <c r="D8" s="2" t="s">
        <v>1201</v>
      </c>
      <c r="E8" s="2" t="s">
        <v>1202</v>
      </c>
      <c r="F8" s="2" t="s">
        <v>1201</v>
      </c>
      <c r="G8" s="2" t="s">
        <v>1203</v>
      </c>
      <c r="H8" s="2" t="s">
        <v>1204</v>
      </c>
      <c r="I8" s="2" t="s">
        <v>1201</v>
      </c>
      <c r="J8" s="2" t="s">
        <v>1205</v>
      </c>
      <c r="K8" s="15" t="s">
        <v>108</v>
      </c>
    </row>
    <row r="9" spans="1:11" ht="18.75">
      <c r="A9" s="5"/>
      <c r="B9" s="35" t="s">
        <v>295</v>
      </c>
      <c r="C9" s="2"/>
      <c r="D9" s="2"/>
      <c r="E9" s="2"/>
      <c r="F9" s="2"/>
      <c r="G9" s="2"/>
      <c r="H9" s="2"/>
      <c r="I9" s="2"/>
      <c r="J9" s="2"/>
      <c r="K9" s="2"/>
    </row>
    <row r="10" spans="1:11" ht="18.7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8.75">
      <c r="A11" s="5"/>
      <c r="B11" s="2"/>
      <c r="C11" s="2"/>
      <c r="D11" s="5" t="s">
        <v>1206</v>
      </c>
      <c r="E11" s="5"/>
      <c r="F11" s="5"/>
      <c r="G11" s="5"/>
      <c r="H11" s="2"/>
      <c r="I11" s="2"/>
      <c r="J11" s="2"/>
      <c r="K11" s="2"/>
    </row>
    <row r="12" spans="1:11" ht="18.75">
      <c r="A12" s="5"/>
      <c r="B12" s="2"/>
      <c r="C12" s="2"/>
      <c r="D12" s="5" t="s">
        <v>1207</v>
      </c>
      <c r="E12" s="5"/>
      <c r="F12" s="5"/>
      <c r="G12" s="5"/>
      <c r="H12" s="23"/>
      <c r="I12" s="23"/>
      <c r="J12" s="2"/>
      <c r="K12" s="2"/>
    </row>
    <row r="13" spans="1:11" ht="27.75" thickBot="1">
      <c r="A13" s="138">
        <v>4</v>
      </c>
      <c r="B13" s="75" t="s">
        <v>167</v>
      </c>
      <c r="C13" s="57" t="s">
        <v>1208</v>
      </c>
      <c r="D13" s="57" t="s">
        <v>1209</v>
      </c>
      <c r="E13" s="58" t="s">
        <v>1210</v>
      </c>
      <c r="F13" s="57" t="s">
        <v>1209</v>
      </c>
      <c r="G13" s="58" t="s">
        <v>1211</v>
      </c>
      <c r="H13" s="132" t="s">
        <v>1212</v>
      </c>
      <c r="I13" s="133" t="s">
        <v>1213</v>
      </c>
      <c r="J13" s="134" t="s">
        <v>1214</v>
      </c>
      <c r="K13" s="135" t="s">
        <v>1215</v>
      </c>
    </row>
    <row r="14" spans="1:11" ht="37.5">
      <c r="A14" s="5">
        <v>5</v>
      </c>
      <c r="B14" s="60" t="s">
        <v>168</v>
      </c>
      <c r="C14" s="2">
        <v>14</v>
      </c>
      <c r="D14" s="2">
        <v>1</v>
      </c>
      <c r="E14" s="2">
        <v>1</v>
      </c>
      <c r="F14" s="2">
        <v>1</v>
      </c>
      <c r="G14" s="2">
        <v>4</v>
      </c>
      <c r="H14" s="2">
        <v>1</v>
      </c>
      <c r="I14" s="2">
        <v>4</v>
      </c>
      <c r="J14" s="2">
        <v>1</v>
      </c>
      <c r="K14" s="2">
        <v>1</v>
      </c>
    </row>
    <row r="15" spans="1:11" ht="18.75">
      <c r="A15" s="5"/>
      <c r="B15" s="72"/>
      <c r="C15" s="2" t="s">
        <v>1216</v>
      </c>
      <c r="D15" s="2" t="s">
        <v>1217</v>
      </c>
      <c r="E15" s="2" t="s">
        <v>1218</v>
      </c>
      <c r="F15" s="2" t="s">
        <v>1217</v>
      </c>
      <c r="G15" s="2" t="s">
        <v>1219</v>
      </c>
      <c r="H15" s="2" t="s">
        <v>1220</v>
      </c>
      <c r="I15" s="2" t="s">
        <v>1221</v>
      </c>
      <c r="J15" s="2" t="s">
        <v>1221</v>
      </c>
      <c r="K15" s="2" t="s">
        <v>1222</v>
      </c>
    </row>
    <row r="16" spans="1:11" ht="18.75">
      <c r="A16" s="5"/>
      <c r="B16" s="74"/>
      <c r="C16" s="2"/>
      <c r="D16" s="2"/>
      <c r="E16" s="2"/>
      <c r="F16" s="2"/>
      <c r="G16" s="2" t="s">
        <v>1223</v>
      </c>
      <c r="H16" s="2"/>
      <c r="I16" s="2"/>
      <c r="J16" s="2"/>
      <c r="K16" s="2"/>
    </row>
    <row r="17" spans="1:11" ht="18.75">
      <c r="A17" s="5"/>
      <c r="B17" s="2"/>
      <c r="C17" s="2"/>
      <c r="D17" s="2"/>
      <c r="E17" s="2"/>
      <c r="F17" s="2"/>
      <c r="G17" s="2" t="s">
        <v>1219</v>
      </c>
      <c r="H17" s="2"/>
      <c r="I17" s="2"/>
      <c r="J17" s="2"/>
      <c r="K17" s="2"/>
    </row>
    <row r="18" spans="1:11" ht="18.75">
      <c r="A18" s="5"/>
      <c r="B18" s="2"/>
      <c r="C18" s="2"/>
      <c r="D18" s="2"/>
      <c r="E18" s="2"/>
      <c r="F18" s="2"/>
      <c r="G18" s="2" t="s">
        <v>1222</v>
      </c>
      <c r="H18" s="2"/>
      <c r="I18" s="2"/>
      <c r="J18" s="2"/>
      <c r="K18" s="2"/>
    </row>
    <row r="19" spans="1:11" ht="18.75">
      <c r="A19" s="5">
        <v>6</v>
      </c>
      <c r="B19" s="33" t="s">
        <v>185</v>
      </c>
      <c r="C19" s="124" t="s">
        <v>1224</v>
      </c>
      <c r="D19" s="2" t="s">
        <v>104</v>
      </c>
      <c r="E19" s="2" t="s">
        <v>104</v>
      </c>
      <c r="F19" s="2" t="s">
        <v>104</v>
      </c>
      <c r="G19" s="124" t="s">
        <v>1224</v>
      </c>
      <c r="H19" s="2" t="s">
        <v>104</v>
      </c>
      <c r="I19" s="2" t="s">
        <v>104</v>
      </c>
      <c r="J19" s="124" t="s">
        <v>1225</v>
      </c>
      <c r="K19" s="36" t="s">
        <v>104</v>
      </c>
    </row>
    <row r="20" spans="1:11" ht="27">
      <c r="A20" s="5">
        <v>7</v>
      </c>
      <c r="B20" s="136" t="s">
        <v>172</v>
      </c>
      <c r="C20" s="47">
        <v>36</v>
      </c>
      <c r="D20" s="47">
        <v>1</v>
      </c>
      <c r="E20" s="124">
        <v>1</v>
      </c>
      <c r="F20" s="124">
        <v>1</v>
      </c>
      <c r="G20" s="124">
        <v>5</v>
      </c>
      <c r="H20" s="124">
        <v>2</v>
      </c>
      <c r="I20" s="124">
        <v>1</v>
      </c>
      <c r="J20" s="124">
        <v>16</v>
      </c>
      <c r="K20" s="48" t="s">
        <v>108</v>
      </c>
    </row>
    <row r="21" spans="1:11" ht="18.75">
      <c r="A21" s="48"/>
      <c r="B21" s="124"/>
      <c r="C21" s="124" t="s">
        <v>1226</v>
      </c>
      <c r="D21" s="124" t="s">
        <v>1227</v>
      </c>
      <c r="E21" s="124" t="s">
        <v>1228</v>
      </c>
      <c r="F21" s="124" t="s">
        <v>1227</v>
      </c>
      <c r="G21" s="124" t="s">
        <v>1229</v>
      </c>
      <c r="H21" s="124" t="s">
        <v>1230</v>
      </c>
      <c r="I21" s="124" t="s">
        <v>1227</v>
      </c>
      <c r="J21" s="5" t="s">
        <v>104</v>
      </c>
      <c r="K21" s="48" t="s">
        <v>108</v>
      </c>
    </row>
    <row r="22" spans="1:11" ht="18.75">
      <c r="A22" s="5">
        <v>8</v>
      </c>
      <c r="B22" s="35" t="s">
        <v>174</v>
      </c>
      <c r="C22" s="2">
        <v>24</v>
      </c>
      <c r="D22" s="2">
        <v>1</v>
      </c>
      <c r="E22" s="2">
        <v>1</v>
      </c>
      <c r="F22" s="2">
        <v>1</v>
      </c>
      <c r="G22" s="2">
        <v>3</v>
      </c>
      <c r="H22" s="2">
        <v>1</v>
      </c>
      <c r="I22" s="2">
        <v>1</v>
      </c>
      <c r="J22" s="2">
        <v>12</v>
      </c>
      <c r="K22" s="5" t="s">
        <v>104</v>
      </c>
    </row>
    <row r="23" spans="1:11" ht="18.75">
      <c r="A23" s="5"/>
      <c r="B23" s="2"/>
      <c r="C23" s="49" t="s">
        <v>1231</v>
      </c>
      <c r="D23" s="49" t="s">
        <v>1232</v>
      </c>
      <c r="E23" s="49" t="s">
        <v>1231</v>
      </c>
      <c r="F23" s="49" t="s">
        <v>1232</v>
      </c>
      <c r="G23" s="49" t="s">
        <v>1231</v>
      </c>
      <c r="H23" s="49" t="s">
        <v>1233</v>
      </c>
      <c r="I23" s="49" t="s">
        <v>1234</v>
      </c>
      <c r="J23" s="49" t="s">
        <v>1235</v>
      </c>
      <c r="K23" s="5" t="s">
        <v>104</v>
      </c>
    </row>
    <row r="24" spans="1:11" ht="18.75">
      <c r="A24" s="5">
        <v>9</v>
      </c>
      <c r="B24" s="40" t="s">
        <v>177</v>
      </c>
      <c r="C24" s="2">
        <v>24</v>
      </c>
      <c r="D24" s="2">
        <v>1</v>
      </c>
      <c r="E24" s="2">
        <v>3</v>
      </c>
      <c r="F24" s="2">
        <v>1</v>
      </c>
      <c r="G24" s="2">
        <v>4</v>
      </c>
      <c r="H24" s="2">
        <v>1</v>
      </c>
      <c r="I24" s="2">
        <v>4</v>
      </c>
      <c r="J24" s="2">
        <v>18</v>
      </c>
      <c r="K24" s="2"/>
    </row>
    <row r="25" spans="1:11" ht="18.75">
      <c r="A25" s="5"/>
      <c r="B25" s="2"/>
      <c r="C25" s="79" t="s">
        <v>1236</v>
      </c>
      <c r="D25" s="79" t="s">
        <v>1237</v>
      </c>
      <c r="E25" s="79" t="s">
        <v>1238</v>
      </c>
      <c r="F25" s="79" t="s">
        <v>1239</v>
      </c>
      <c r="G25" s="79" t="s">
        <v>1240</v>
      </c>
      <c r="H25" s="79" t="s">
        <v>1241</v>
      </c>
      <c r="I25" s="79" t="s">
        <v>1242</v>
      </c>
      <c r="J25" s="79" t="s">
        <v>1243</v>
      </c>
      <c r="K25" s="2"/>
    </row>
    <row r="26" spans="1:11" ht="19.5" thickBot="1">
      <c r="A26" s="5">
        <v>10</v>
      </c>
      <c r="B26" s="137" t="s">
        <v>179</v>
      </c>
      <c r="C26" s="41">
        <v>30</v>
      </c>
      <c r="D26" s="41">
        <v>1</v>
      </c>
      <c r="E26" s="41">
        <v>3</v>
      </c>
      <c r="F26" s="41">
        <v>2</v>
      </c>
      <c r="G26" s="41">
        <v>4</v>
      </c>
      <c r="H26" s="41">
        <v>1</v>
      </c>
      <c r="I26" s="41">
        <v>2</v>
      </c>
      <c r="J26" s="41">
        <v>15</v>
      </c>
      <c r="K26" s="53" t="s">
        <v>108</v>
      </c>
    </row>
    <row r="27" spans="1:11" ht="38.25" thickBot="1">
      <c r="A27" s="222">
        <v>11</v>
      </c>
      <c r="B27" s="223" t="s">
        <v>1543</v>
      </c>
      <c r="C27" s="233" t="s">
        <v>1936</v>
      </c>
      <c r="D27" s="224" t="s">
        <v>1937</v>
      </c>
      <c r="E27" s="224" t="s">
        <v>1937</v>
      </c>
      <c r="F27" s="224" t="s">
        <v>108</v>
      </c>
      <c r="G27" s="224" t="s">
        <v>1937</v>
      </c>
      <c r="H27" s="224" t="s">
        <v>1938</v>
      </c>
      <c r="I27" s="233" t="s">
        <v>104</v>
      </c>
      <c r="J27" s="224" t="s">
        <v>1939</v>
      </c>
      <c r="K27" s="233" t="s">
        <v>104</v>
      </c>
    </row>
    <row r="28" spans="1:11" ht="26.25" thickBot="1">
      <c r="A28" s="222">
        <v>12</v>
      </c>
      <c r="B28" s="223" t="s">
        <v>1545</v>
      </c>
      <c r="C28" s="233" t="s">
        <v>1940</v>
      </c>
      <c r="D28" s="224" t="s">
        <v>1941</v>
      </c>
      <c r="E28" s="224" t="s">
        <v>1942</v>
      </c>
      <c r="F28" s="224" t="s">
        <v>1943</v>
      </c>
      <c r="G28" s="224" t="s">
        <v>1944</v>
      </c>
      <c r="H28" s="224" t="s">
        <v>1945</v>
      </c>
      <c r="I28" s="233" t="s">
        <v>104</v>
      </c>
      <c r="J28" s="224" t="s">
        <v>1939</v>
      </c>
      <c r="K28" s="233" t="s">
        <v>104</v>
      </c>
    </row>
    <row r="29" spans="1:11" ht="19.5" thickBot="1">
      <c r="A29" s="222">
        <v>13</v>
      </c>
      <c r="B29" s="223" t="s">
        <v>1547</v>
      </c>
      <c r="C29" s="222">
        <v>21</v>
      </c>
      <c r="D29" s="222">
        <v>1</v>
      </c>
      <c r="E29" s="222">
        <v>1</v>
      </c>
      <c r="F29" s="222"/>
      <c r="G29" s="222" t="s">
        <v>104</v>
      </c>
      <c r="H29" s="222">
        <v>1</v>
      </c>
      <c r="I29" s="222">
        <v>1</v>
      </c>
      <c r="J29" s="222">
        <v>9</v>
      </c>
      <c r="K29" s="222" t="s">
        <v>104</v>
      </c>
    </row>
    <row r="30" spans="1:11" ht="26.25" thickBot="1">
      <c r="A30" s="222">
        <v>14</v>
      </c>
      <c r="B30" s="223" t="s">
        <v>1549</v>
      </c>
      <c r="C30" s="224" t="s">
        <v>1946</v>
      </c>
      <c r="D30" s="224" t="s">
        <v>1947</v>
      </c>
      <c r="E30" s="224" t="s">
        <v>1948</v>
      </c>
      <c r="F30" s="224" t="s">
        <v>1949</v>
      </c>
      <c r="G30" s="224" t="s">
        <v>1950</v>
      </c>
      <c r="H30" s="224" t="s">
        <v>1951</v>
      </c>
      <c r="I30" s="224" t="s">
        <v>1947</v>
      </c>
      <c r="J30" s="224" t="s">
        <v>1952</v>
      </c>
      <c r="K30" s="224" t="s">
        <v>1953</v>
      </c>
    </row>
    <row r="31" spans="1:11" ht="26.25" thickBot="1">
      <c r="A31" s="222">
        <v>15</v>
      </c>
      <c r="B31" s="223" t="s">
        <v>1551</v>
      </c>
      <c r="C31" s="224" t="s">
        <v>1954</v>
      </c>
      <c r="D31" s="224" t="s">
        <v>1955</v>
      </c>
      <c r="E31" s="224" t="s">
        <v>1956</v>
      </c>
      <c r="F31" s="224" t="s">
        <v>1955</v>
      </c>
      <c r="G31" s="224" t="s">
        <v>1957</v>
      </c>
      <c r="H31" s="224" t="s">
        <v>1958</v>
      </c>
      <c r="I31" s="224" t="s">
        <v>1959</v>
      </c>
      <c r="J31" s="224" t="s">
        <v>1960</v>
      </c>
      <c r="K31" s="224" t="s">
        <v>108</v>
      </c>
    </row>
    <row r="32" spans="1:11" ht="25.5">
      <c r="A32" s="238">
        <v>16</v>
      </c>
      <c r="B32" s="239" t="s">
        <v>2057</v>
      </c>
      <c r="C32" s="244" t="s">
        <v>2203</v>
      </c>
      <c r="D32" s="238" t="s">
        <v>2204</v>
      </c>
      <c r="E32" s="240" t="s">
        <v>2205</v>
      </c>
      <c r="F32" s="238" t="s">
        <v>2204</v>
      </c>
      <c r="G32" s="238" t="s">
        <v>2206</v>
      </c>
      <c r="H32" s="238" t="s">
        <v>2207</v>
      </c>
      <c r="I32" s="238" t="s">
        <v>2208</v>
      </c>
      <c r="J32" s="238" t="s">
        <v>2209</v>
      </c>
      <c r="K32" s="238"/>
    </row>
    <row r="33" spans="1:11" ht="18.75">
      <c r="A33" s="54">
        <v>17</v>
      </c>
      <c r="B33" s="41" t="s">
        <v>2059</v>
      </c>
      <c r="C33" s="54" t="s">
        <v>2210</v>
      </c>
      <c r="D33" s="54" t="s">
        <v>2211</v>
      </c>
      <c r="E33" s="54" t="s">
        <v>2212</v>
      </c>
      <c r="F33" s="54" t="s">
        <v>2213</v>
      </c>
      <c r="G33" s="54" t="s">
        <v>2214</v>
      </c>
      <c r="H33" s="54" t="s">
        <v>2212</v>
      </c>
      <c r="I33" s="54" t="s">
        <v>2212</v>
      </c>
      <c r="J33" s="54" t="s">
        <v>2215</v>
      </c>
      <c r="K33" s="54"/>
    </row>
    <row r="34" spans="1:11" ht="37.5">
      <c r="A34" s="257">
        <v>18</v>
      </c>
      <c r="B34" s="258" t="s">
        <v>2356</v>
      </c>
      <c r="C34" s="258" t="s">
        <v>2852</v>
      </c>
      <c r="D34" s="258" t="s">
        <v>2853</v>
      </c>
      <c r="E34" s="258" t="s">
        <v>2854</v>
      </c>
      <c r="F34" s="258" t="s">
        <v>2855</v>
      </c>
      <c r="G34" s="258" t="s">
        <v>2856</v>
      </c>
      <c r="H34" s="258" t="s">
        <v>2857</v>
      </c>
      <c r="I34" s="258" t="s">
        <v>2858</v>
      </c>
      <c r="J34" s="258" t="s">
        <v>2859</v>
      </c>
      <c r="K34" s="258" t="s">
        <v>104</v>
      </c>
    </row>
    <row r="35" spans="1:11" ht="18.75">
      <c r="A35" s="640">
        <v>19</v>
      </c>
      <c r="B35" s="707" t="s">
        <v>2417</v>
      </c>
      <c r="C35" s="305" t="s">
        <v>2860</v>
      </c>
      <c r="D35" s="684">
        <v>1</v>
      </c>
      <c r="E35" s="684">
        <v>2</v>
      </c>
      <c r="F35" s="684">
        <v>2</v>
      </c>
      <c r="G35" s="684">
        <v>6</v>
      </c>
      <c r="H35" s="684">
        <v>1</v>
      </c>
      <c r="I35" s="684">
        <v>3</v>
      </c>
      <c r="J35" s="684">
        <v>10</v>
      </c>
      <c r="K35" s="764" t="s">
        <v>2861</v>
      </c>
    </row>
    <row r="36" spans="1:11" ht="18.75">
      <c r="A36" s="640"/>
      <c r="B36" s="707"/>
      <c r="C36" s="305" t="s">
        <v>2862</v>
      </c>
      <c r="D36" s="684"/>
      <c r="E36" s="684"/>
      <c r="F36" s="684"/>
      <c r="G36" s="684"/>
      <c r="H36" s="684"/>
      <c r="I36" s="684"/>
      <c r="J36" s="684"/>
      <c r="K36" s="764"/>
    </row>
    <row r="37" spans="1:11" ht="18.75">
      <c r="A37" s="640"/>
      <c r="B37" s="707"/>
      <c r="C37" s="305" t="s">
        <v>2863</v>
      </c>
      <c r="D37" s="684"/>
      <c r="E37" s="684"/>
      <c r="F37" s="684"/>
      <c r="G37" s="684"/>
      <c r="H37" s="684"/>
      <c r="I37" s="684"/>
      <c r="J37" s="684"/>
      <c r="K37" s="764"/>
    </row>
    <row r="38" spans="1:11" ht="18.75">
      <c r="A38" s="640"/>
      <c r="B38" s="707"/>
      <c r="C38" s="305" t="s">
        <v>2864</v>
      </c>
      <c r="D38" s="684"/>
      <c r="E38" s="684"/>
      <c r="F38" s="684"/>
      <c r="G38" s="684"/>
      <c r="H38" s="684"/>
      <c r="I38" s="684"/>
      <c r="J38" s="684"/>
      <c r="K38" s="764"/>
    </row>
    <row r="39" spans="1:11" ht="18.75">
      <c r="A39" s="640"/>
      <c r="B39" s="707"/>
      <c r="C39" s="305" t="s">
        <v>2865</v>
      </c>
      <c r="D39" s="684"/>
      <c r="E39" s="684"/>
      <c r="F39" s="684"/>
      <c r="G39" s="684"/>
      <c r="H39" s="684"/>
      <c r="I39" s="684"/>
      <c r="J39" s="684"/>
      <c r="K39" s="764"/>
    </row>
    <row r="40" spans="1:11" ht="18.75">
      <c r="A40" s="640"/>
      <c r="B40" s="707"/>
      <c r="C40" s="305" t="s">
        <v>2866</v>
      </c>
      <c r="D40" s="684"/>
      <c r="E40" s="684"/>
      <c r="F40" s="684"/>
      <c r="G40" s="684"/>
      <c r="H40" s="684"/>
      <c r="I40" s="684"/>
      <c r="J40" s="684"/>
      <c r="K40" s="764"/>
    </row>
    <row r="41" spans="1:11" ht="18.75">
      <c r="A41" s="640"/>
      <c r="B41" s="707"/>
      <c r="C41" s="305" t="s">
        <v>2867</v>
      </c>
      <c r="D41" s="684"/>
      <c r="E41" s="684"/>
      <c r="F41" s="684"/>
      <c r="G41" s="684"/>
      <c r="H41" s="684"/>
      <c r="I41" s="684"/>
      <c r="J41" s="684"/>
      <c r="K41" s="764"/>
    </row>
    <row r="42" spans="1:11" ht="18.75">
      <c r="A42" s="640"/>
      <c r="B42" s="707"/>
      <c r="C42" s="305" t="s">
        <v>2868</v>
      </c>
      <c r="D42" s="684"/>
      <c r="E42" s="684"/>
      <c r="F42" s="684"/>
      <c r="G42" s="684"/>
      <c r="H42" s="684"/>
      <c r="I42" s="684"/>
      <c r="J42" s="684"/>
      <c r="K42" s="764"/>
    </row>
    <row r="43" spans="1:11" ht="18.75">
      <c r="A43" s="640"/>
      <c r="B43" s="707"/>
      <c r="C43" s="305" t="s">
        <v>2869</v>
      </c>
      <c r="D43" s="684"/>
      <c r="E43" s="684"/>
      <c r="F43" s="684"/>
      <c r="G43" s="684"/>
      <c r="H43" s="684"/>
      <c r="I43" s="684"/>
      <c r="J43" s="684"/>
      <c r="K43" s="764"/>
    </row>
    <row r="44" spans="1:11" ht="18.75">
      <c r="A44" s="640"/>
      <c r="B44" s="707"/>
      <c r="C44" s="305" t="s">
        <v>2870</v>
      </c>
      <c r="D44" s="684"/>
      <c r="E44" s="684"/>
      <c r="F44" s="684"/>
      <c r="G44" s="684"/>
      <c r="H44" s="684"/>
      <c r="I44" s="684"/>
      <c r="J44" s="684"/>
      <c r="K44" s="764"/>
    </row>
    <row r="45" spans="1:11" ht="18.75">
      <c r="A45" s="640">
        <v>20</v>
      </c>
      <c r="B45" s="766" t="s">
        <v>2235</v>
      </c>
      <c r="C45" s="289">
        <v>20</v>
      </c>
      <c r="D45" s="766">
        <v>1</v>
      </c>
      <c r="E45" s="766">
        <v>2</v>
      </c>
      <c r="F45" s="766">
        <v>1</v>
      </c>
      <c r="G45" s="766">
        <v>4</v>
      </c>
      <c r="H45" s="766">
        <v>1</v>
      </c>
      <c r="I45" s="766">
        <v>1</v>
      </c>
      <c r="J45" s="766">
        <v>10</v>
      </c>
      <c r="K45" s="766" t="s">
        <v>2871</v>
      </c>
    </row>
    <row r="46" spans="1:11" ht="18.75">
      <c r="A46" s="640"/>
      <c r="B46" s="766"/>
      <c r="C46" s="289"/>
      <c r="D46" s="766"/>
      <c r="E46" s="766"/>
      <c r="F46" s="766"/>
      <c r="G46" s="766"/>
      <c r="H46" s="766"/>
      <c r="I46" s="766"/>
      <c r="J46" s="766"/>
      <c r="K46" s="766"/>
    </row>
    <row r="47" spans="1:11" ht="18.75">
      <c r="A47" s="640"/>
      <c r="B47" s="766"/>
      <c r="C47" s="289"/>
      <c r="D47" s="766"/>
      <c r="E47" s="766"/>
      <c r="F47" s="766"/>
      <c r="G47" s="766"/>
      <c r="H47" s="766"/>
      <c r="I47" s="766"/>
      <c r="J47" s="766"/>
      <c r="K47" s="766"/>
    </row>
    <row r="48" spans="1:11" ht="18.75">
      <c r="A48" s="640"/>
      <c r="B48" s="766"/>
      <c r="C48" s="289"/>
      <c r="D48" s="766"/>
      <c r="E48" s="766"/>
      <c r="F48" s="766"/>
      <c r="G48" s="766"/>
      <c r="H48" s="766"/>
      <c r="I48" s="766"/>
      <c r="J48" s="766"/>
      <c r="K48" s="766"/>
    </row>
    <row r="49" spans="1:11" ht="18.75">
      <c r="A49" s="640"/>
      <c r="B49" s="766"/>
      <c r="C49" s="289"/>
      <c r="D49" s="766"/>
      <c r="E49" s="766"/>
      <c r="F49" s="766"/>
      <c r="G49" s="766"/>
      <c r="H49" s="766"/>
      <c r="I49" s="766"/>
      <c r="J49" s="766"/>
      <c r="K49" s="766"/>
    </row>
    <row r="50" spans="1:11" ht="18.75">
      <c r="A50" s="640"/>
      <c r="B50" s="766"/>
      <c r="C50" s="289"/>
      <c r="D50" s="766"/>
      <c r="E50" s="766"/>
      <c r="F50" s="766"/>
      <c r="G50" s="766"/>
      <c r="H50" s="766"/>
      <c r="I50" s="766"/>
      <c r="J50" s="766"/>
      <c r="K50" s="766"/>
    </row>
    <row r="51" spans="1:11" ht="18.75">
      <c r="A51" s="640"/>
      <c r="B51" s="766"/>
      <c r="C51" s="289"/>
      <c r="D51" s="766"/>
      <c r="E51" s="766"/>
      <c r="F51" s="766"/>
      <c r="G51" s="766"/>
      <c r="H51" s="766"/>
      <c r="I51" s="766"/>
      <c r="J51" s="766"/>
      <c r="K51" s="766"/>
    </row>
    <row r="52" spans="1:11" ht="18.75">
      <c r="A52" s="640"/>
      <c r="B52" s="766"/>
      <c r="C52" s="289"/>
      <c r="D52" s="766"/>
      <c r="E52" s="766"/>
      <c r="F52" s="766"/>
      <c r="G52" s="766"/>
      <c r="H52" s="766"/>
      <c r="I52" s="766"/>
      <c r="J52" s="766"/>
      <c r="K52" s="766"/>
    </row>
    <row r="53" spans="1:11" ht="18.75">
      <c r="A53" s="640"/>
      <c r="B53" s="766"/>
      <c r="C53" s="289"/>
      <c r="D53" s="766"/>
      <c r="E53" s="766"/>
      <c r="F53" s="766"/>
      <c r="G53" s="766"/>
      <c r="H53" s="766"/>
      <c r="I53" s="766"/>
      <c r="J53" s="766"/>
      <c r="K53" s="766"/>
    </row>
    <row r="54" spans="1:11" ht="18.75">
      <c r="A54" s="640"/>
      <c r="B54" s="766"/>
      <c r="C54" s="289"/>
      <c r="D54" s="766"/>
      <c r="E54" s="766"/>
      <c r="F54" s="766"/>
      <c r="G54" s="766"/>
      <c r="H54" s="766"/>
      <c r="I54" s="766"/>
      <c r="J54" s="766"/>
      <c r="K54" s="766"/>
    </row>
    <row r="55" spans="1:11" ht="18.75">
      <c r="A55" s="257">
        <v>21</v>
      </c>
      <c r="B55" s="731" t="s">
        <v>2809</v>
      </c>
      <c r="C55" s="306" t="s">
        <v>2860</v>
      </c>
      <c r="D55" s="765">
        <v>1</v>
      </c>
      <c r="E55" s="765">
        <v>2</v>
      </c>
      <c r="F55" s="765">
        <v>2</v>
      </c>
      <c r="G55" s="765">
        <v>4</v>
      </c>
      <c r="H55" s="765">
        <v>1</v>
      </c>
      <c r="I55" s="765">
        <v>1</v>
      </c>
      <c r="J55" s="765">
        <v>8</v>
      </c>
      <c r="K55" s="770" t="s">
        <v>1437</v>
      </c>
    </row>
    <row r="56" spans="1:11" ht="18.75">
      <c r="A56" s="257"/>
      <c r="B56" s="731"/>
      <c r="C56" s="306" t="s">
        <v>2862</v>
      </c>
      <c r="D56" s="765"/>
      <c r="E56" s="765"/>
      <c r="F56" s="765"/>
      <c r="G56" s="765"/>
      <c r="H56" s="765"/>
      <c r="I56" s="765"/>
      <c r="J56" s="765"/>
      <c r="K56" s="770"/>
    </row>
    <row r="57" spans="1:11" ht="18.75">
      <c r="A57" s="257"/>
      <c r="B57" s="731"/>
      <c r="C57" s="306" t="s">
        <v>2863</v>
      </c>
      <c r="D57" s="765"/>
      <c r="E57" s="765"/>
      <c r="F57" s="765"/>
      <c r="G57" s="765"/>
      <c r="H57" s="765"/>
      <c r="I57" s="765"/>
      <c r="J57" s="765"/>
      <c r="K57" s="770"/>
    </row>
    <row r="58" spans="1:11" ht="18.75">
      <c r="A58" s="257"/>
      <c r="B58" s="731"/>
      <c r="C58" s="306" t="s">
        <v>2864</v>
      </c>
      <c r="D58" s="765"/>
      <c r="E58" s="765"/>
      <c r="F58" s="765"/>
      <c r="G58" s="765"/>
      <c r="H58" s="765"/>
      <c r="I58" s="765"/>
      <c r="J58" s="765"/>
      <c r="K58" s="770"/>
    </row>
    <row r="59" spans="1:11" ht="18.75">
      <c r="A59" s="257"/>
      <c r="B59" s="731"/>
      <c r="C59" s="306" t="s">
        <v>2872</v>
      </c>
      <c r="D59" s="765"/>
      <c r="E59" s="765"/>
      <c r="F59" s="765"/>
      <c r="G59" s="765"/>
      <c r="H59" s="765"/>
      <c r="I59" s="765"/>
      <c r="J59" s="765"/>
      <c r="K59" s="770"/>
    </row>
    <row r="60" spans="1:11" ht="18.75">
      <c r="A60" s="257"/>
      <c r="B60" s="731"/>
      <c r="C60" s="306" t="s">
        <v>2866</v>
      </c>
      <c r="D60" s="765"/>
      <c r="E60" s="765"/>
      <c r="F60" s="765"/>
      <c r="G60" s="765"/>
      <c r="H60" s="765"/>
      <c r="I60" s="765"/>
      <c r="J60" s="765"/>
      <c r="K60" s="770"/>
    </row>
    <row r="61" spans="1:11" ht="18.75">
      <c r="A61" s="257"/>
      <c r="B61" s="731"/>
      <c r="C61" s="306" t="s">
        <v>2873</v>
      </c>
      <c r="D61" s="765"/>
      <c r="E61" s="765"/>
      <c r="F61" s="765"/>
      <c r="G61" s="765"/>
      <c r="H61" s="765"/>
      <c r="I61" s="765"/>
      <c r="J61" s="765"/>
      <c r="K61" s="770"/>
    </row>
    <row r="62" spans="1:11" ht="18.75">
      <c r="A62" s="257"/>
      <c r="B62" s="731"/>
      <c r="C62" s="306" t="s">
        <v>2868</v>
      </c>
      <c r="D62" s="765"/>
      <c r="E62" s="765"/>
      <c r="F62" s="765"/>
      <c r="G62" s="765"/>
      <c r="H62" s="765"/>
      <c r="I62" s="765"/>
      <c r="J62" s="765"/>
      <c r="K62" s="770"/>
    </row>
    <row r="63" spans="1:11" ht="18.75">
      <c r="A63" s="257"/>
      <c r="B63" s="731"/>
      <c r="C63" s="306" t="s">
        <v>2869</v>
      </c>
      <c r="D63" s="765"/>
      <c r="E63" s="765"/>
      <c r="F63" s="765"/>
      <c r="G63" s="765"/>
      <c r="H63" s="765"/>
      <c r="I63" s="765"/>
      <c r="J63" s="765"/>
      <c r="K63" s="770"/>
    </row>
    <row r="64" spans="1:11" ht="18.75">
      <c r="A64" s="257"/>
      <c r="B64" s="731"/>
      <c r="C64" s="306" t="s">
        <v>2870</v>
      </c>
      <c r="D64" s="765"/>
      <c r="E64" s="765"/>
      <c r="F64" s="765"/>
      <c r="G64" s="765"/>
      <c r="H64" s="765"/>
      <c r="I64" s="765"/>
      <c r="J64" s="765"/>
      <c r="K64" s="770"/>
    </row>
    <row r="65" spans="1:11" ht="18.75">
      <c r="A65" s="257"/>
      <c r="B65" s="731"/>
      <c r="C65" s="306" t="s">
        <v>2874</v>
      </c>
      <c r="D65" s="765"/>
      <c r="E65" s="765"/>
      <c r="F65" s="765"/>
      <c r="G65" s="765"/>
      <c r="H65" s="765"/>
      <c r="I65" s="765"/>
      <c r="J65" s="765"/>
      <c r="K65" s="770"/>
    </row>
    <row r="66" spans="1:11" ht="18.75">
      <c r="A66" s="257"/>
      <c r="B66" s="731"/>
      <c r="C66" s="306" t="s">
        <v>2875</v>
      </c>
      <c r="D66" s="765"/>
      <c r="E66" s="765"/>
      <c r="F66" s="765"/>
      <c r="G66" s="765"/>
      <c r="H66" s="765"/>
      <c r="I66" s="765"/>
      <c r="J66" s="765"/>
      <c r="K66" s="770"/>
    </row>
    <row r="67" spans="1:11" ht="37.5">
      <c r="A67" s="771">
        <v>22</v>
      </c>
      <c r="B67" s="261" t="s">
        <v>2237</v>
      </c>
      <c r="C67" s="281">
        <v>10</v>
      </c>
      <c r="D67" s="281">
        <v>1</v>
      </c>
      <c r="E67" s="281">
        <v>1</v>
      </c>
      <c r="F67" s="281">
        <v>1</v>
      </c>
      <c r="G67" s="281">
        <v>3</v>
      </c>
      <c r="H67" s="281">
        <v>1</v>
      </c>
      <c r="I67" s="281">
        <v>1</v>
      </c>
      <c r="J67" s="261" t="s">
        <v>2876</v>
      </c>
      <c r="K67" s="281" t="s">
        <v>2238</v>
      </c>
    </row>
    <row r="68" spans="1:11" ht="37.5">
      <c r="A68" s="772"/>
      <c r="B68" s="262"/>
      <c r="C68" s="262" t="s">
        <v>2877</v>
      </c>
      <c r="D68" s="262" t="s">
        <v>2878</v>
      </c>
      <c r="E68" s="262" t="s">
        <v>2878</v>
      </c>
      <c r="F68" s="262" t="s">
        <v>2878</v>
      </c>
      <c r="G68" s="262" t="s">
        <v>2879</v>
      </c>
      <c r="H68" s="262" t="s">
        <v>2879</v>
      </c>
      <c r="I68" s="262" t="s">
        <v>2880</v>
      </c>
      <c r="J68" s="261" t="s">
        <v>2881</v>
      </c>
      <c r="K68" s="281" t="s">
        <v>2238</v>
      </c>
    </row>
    <row r="69" spans="1:11" ht="40.5">
      <c r="A69" s="773">
        <v>23</v>
      </c>
      <c r="B69" s="307" t="s">
        <v>2307</v>
      </c>
      <c r="C69" s="306" t="s">
        <v>2882</v>
      </c>
      <c r="D69" s="308">
        <v>1</v>
      </c>
      <c r="E69" s="308">
        <v>1</v>
      </c>
      <c r="F69" s="308">
        <v>2</v>
      </c>
      <c r="G69" s="308">
        <v>5</v>
      </c>
      <c r="H69" s="308">
        <v>1</v>
      </c>
      <c r="I69" s="308">
        <v>1</v>
      </c>
      <c r="J69" s="309">
        <v>16</v>
      </c>
      <c r="K69" s="308">
        <v>0</v>
      </c>
    </row>
    <row r="70" spans="1:11" ht="20.25">
      <c r="A70" s="773"/>
      <c r="B70" s="310"/>
      <c r="C70" s="306" t="s">
        <v>2883</v>
      </c>
      <c r="D70" s="310"/>
      <c r="E70" s="310"/>
      <c r="F70" s="310"/>
      <c r="G70" s="310"/>
      <c r="H70" s="310"/>
      <c r="I70" s="310"/>
      <c r="J70" s="309"/>
      <c r="K70" s="308"/>
    </row>
    <row r="71" spans="1:11" ht="18.75">
      <c r="A71" s="257"/>
      <c r="B71" s="257"/>
      <c r="C71" s="306" t="s">
        <v>2884</v>
      </c>
      <c r="D71" s="257"/>
      <c r="E71" s="257"/>
      <c r="F71" s="257"/>
      <c r="G71" s="257"/>
      <c r="H71" s="257"/>
      <c r="I71" s="257"/>
      <c r="J71" s="257"/>
      <c r="K71" s="257"/>
    </row>
    <row r="72" spans="1:11" ht="18.75">
      <c r="A72" s="257"/>
      <c r="B72" s="257"/>
      <c r="C72" s="306" t="s">
        <v>2885</v>
      </c>
      <c r="D72" s="257"/>
      <c r="E72" s="257"/>
      <c r="F72" s="257"/>
      <c r="G72" s="257"/>
      <c r="H72" s="257"/>
      <c r="I72" s="257"/>
      <c r="J72" s="257"/>
      <c r="K72" s="257"/>
    </row>
    <row r="73" spans="1:11" ht="18.75">
      <c r="A73" s="257"/>
      <c r="B73" s="257"/>
      <c r="C73" s="306" t="s">
        <v>2872</v>
      </c>
      <c r="D73" s="257"/>
      <c r="E73" s="257"/>
      <c r="F73" s="257"/>
      <c r="G73" s="257"/>
      <c r="H73" s="257"/>
      <c r="I73" s="257"/>
      <c r="J73" s="257"/>
      <c r="K73" s="257"/>
    </row>
    <row r="74" spans="1:11" ht="18.75">
      <c r="A74" s="257"/>
      <c r="B74" s="257"/>
      <c r="C74" s="306" t="s">
        <v>2886</v>
      </c>
      <c r="D74" s="257"/>
      <c r="E74" s="257"/>
      <c r="F74" s="257"/>
      <c r="G74" s="257"/>
      <c r="H74" s="257"/>
      <c r="I74" s="257"/>
      <c r="J74" s="257"/>
      <c r="K74" s="257"/>
    </row>
    <row r="75" spans="1:11" ht="18.75">
      <c r="A75" s="257"/>
      <c r="B75" s="257"/>
      <c r="C75" s="306" t="s">
        <v>2867</v>
      </c>
      <c r="D75" s="257"/>
      <c r="E75" s="257"/>
      <c r="F75" s="257"/>
      <c r="G75" s="257"/>
      <c r="H75" s="257"/>
      <c r="I75" s="257"/>
      <c r="J75" s="257"/>
      <c r="K75" s="257"/>
    </row>
    <row r="76" spans="1:11" ht="18.75">
      <c r="A76" s="257"/>
      <c r="B76" s="257"/>
      <c r="C76" s="306" t="s">
        <v>2887</v>
      </c>
      <c r="D76" s="257"/>
      <c r="E76" s="257"/>
      <c r="F76" s="257"/>
      <c r="G76" s="257"/>
      <c r="H76" s="257"/>
      <c r="I76" s="257"/>
      <c r="J76" s="257"/>
      <c r="K76" s="257"/>
    </row>
    <row r="77" spans="1:11" ht="18.75">
      <c r="A77" s="257"/>
      <c r="B77" s="257"/>
      <c r="C77" s="306" t="s">
        <v>2869</v>
      </c>
      <c r="D77" s="257"/>
      <c r="E77" s="257"/>
      <c r="F77" s="257"/>
      <c r="G77" s="257"/>
      <c r="H77" s="257"/>
      <c r="I77" s="257"/>
      <c r="J77" s="257"/>
      <c r="K77" s="257"/>
    </row>
    <row r="78" spans="1:11" ht="18.75">
      <c r="A78" s="257"/>
      <c r="B78" s="257"/>
      <c r="C78" s="306" t="s">
        <v>2870</v>
      </c>
      <c r="D78" s="257"/>
      <c r="E78" s="257"/>
      <c r="F78" s="257"/>
      <c r="G78" s="257"/>
      <c r="H78" s="257"/>
      <c r="I78" s="257"/>
      <c r="J78" s="257"/>
      <c r="K78" s="257"/>
    </row>
    <row r="79" spans="1:11" ht="18.75">
      <c r="A79" s="257"/>
      <c r="B79" s="257"/>
      <c r="C79" s="306" t="s">
        <v>2874</v>
      </c>
      <c r="D79" s="257"/>
      <c r="E79" s="257"/>
      <c r="F79" s="257"/>
      <c r="G79" s="257"/>
      <c r="H79" s="257"/>
      <c r="I79" s="257"/>
      <c r="J79" s="257"/>
      <c r="K79" s="257"/>
    </row>
    <row r="80" spans="1:11" ht="18.75">
      <c r="A80" s="257"/>
      <c r="B80" s="257"/>
      <c r="C80" s="306" t="s">
        <v>2875</v>
      </c>
      <c r="D80" s="257"/>
      <c r="E80" s="257"/>
      <c r="F80" s="257"/>
      <c r="G80" s="257"/>
      <c r="H80" s="257"/>
      <c r="I80" s="257"/>
      <c r="J80" s="257"/>
      <c r="K80" s="257"/>
    </row>
    <row r="81" spans="1:11" ht="112.5">
      <c r="A81" s="399">
        <v>24</v>
      </c>
      <c r="B81" s="400" t="s">
        <v>3111</v>
      </c>
      <c r="C81" s="400" t="s">
        <v>3690</v>
      </c>
      <c r="D81" s="400" t="s">
        <v>3691</v>
      </c>
      <c r="E81" s="400" t="s">
        <v>3692</v>
      </c>
      <c r="F81" s="400" t="s">
        <v>3692</v>
      </c>
      <c r="G81" s="400" t="s">
        <v>3693</v>
      </c>
      <c r="H81" s="400" t="s">
        <v>3694</v>
      </c>
      <c r="I81" s="400" t="s">
        <v>3692</v>
      </c>
      <c r="J81" s="400" t="s">
        <v>3695</v>
      </c>
      <c r="K81" s="400" t="s">
        <v>103</v>
      </c>
    </row>
    <row r="82" spans="1:11" ht="51">
      <c r="A82" s="401">
        <v>25</v>
      </c>
      <c r="B82" s="402" t="s">
        <v>3270</v>
      </c>
      <c r="C82" s="402" t="s">
        <v>3696</v>
      </c>
      <c r="D82" s="402" t="s">
        <v>3697</v>
      </c>
      <c r="E82" s="402" t="s">
        <v>3698</v>
      </c>
      <c r="F82" s="402" t="s">
        <v>3698</v>
      </c>
      <c r="G82" s="402" t="s">
        <v>3699</v>
      </c>
      <c r="H82" s="402" t="s">
        <v>3699</v>
      </c>
      <c r="I82" s="402" t="s">
        <v>3698</v>
      </c>
      <c r="J82" s="402" t="s">
        <v>3700</v>
      </c>
      <c r="K82" s="370">
        <v>0</v>
      </c>
    </row>
    <row r="83" spans="1:11" ht="157.5">
      <c r="A83" s="22">
        <v>26</v>
      </c>
      <c r="B83" s="22" t="s">
        <v>3116</v>
      </c>
      <c r="C83" s="22" t="s">
        <v>3701</v>
      </c>
      <c r="D83" s="394" t="s">
        <v>3702</v>
      </c>
      <c r="E83" s="394" t="s">
        <v>3703</v>
      </c>
      <c r="F83" s="394" t="s">
        <v>3704</v>
      </c>
      <c r="G83" s="22" t="s">
        <v>3705</v>
      </c>
      <c r="H83" s="394" t="s">
        <v>3706</v>
      </c>
      <c r="I83" s="394" t="s">
        <v>3707</v>
      </c>
      <c r="J83" s="22" t="s">
        <v>3708</v>
      </c>
      <c r="K83" s="6">
        <v>0</v>
      </c>
    </row>
    <row r="84" spans="1:11" ht="38.25">
      <c r="A84" s="25">
        <v>27</v>
      </c>
      <c r="B84" s="365" t="s">
        <v>3119</v>
      </c>
      <c r="C84" s="402" t="s">
        <v>3709</v>
      </c>
      <c r="D84" s="402" t="s">
        <v>3710</v>
      </c>
      <c r="E84" s="402" t="s">
        <v>3711</v>
      </c>
      <c r="F84" s="402" t="s">
        <v>3712</v>
      </c>
      <c r="G84" s="402" t="s">
        <v>3713</v>
      </c>
      <c r="H84" s="402" t="s">
        <v>3714</v>
      </c>
      <c r="I84" s="402" t="s">
        <v>3712</v>
      </c>
      <c r="J84" s="402" t="s">
        <v>3715</v>
      </c>
      <c r="K84" s="80">
        <v>0</v>
      </c>
    </row>
    <row r="85" spans="1:11" ht="56.25">
      <c r="A85" s="403">
        <v>28</v>
      </c>
      <c r="B85" s="404" t="s">
        <v>3688</v>
      </c>
      <c r="C85" s="64" t="s">
        <v>3716</v>
      </c>
      <c r="D85" s="64" t="s">
        <v>3717</v>
      </c>
      <c r="E85" s="64" t="s">
        <v>3718</v>
      </c>
      <c r="F85" s="64" t="s">
        <v>3717</v>
      </c>
      <c r="G85" s="64" t="s">
        <v>3719</v>
      </c>
      <c r="H85" s="64" t="s">
        <v>3720</v>
      </c>
      <c r="I85" s="64" t="s">
        <v>3717</v>
      </c>
      <c r="J85" s="64" t="s">
        <v>3721</v>
      </c>
      <c r="K85" s="79">
        <v>0</v>
      </c>
    </row>
    <row r="86" spans="1:11" ht="18.75">
      <c r="A86" s="403"/>
      <c r="B86" s="394"/>
      <c r="C86" s="80"/>
      <c r="D86" s="80"/>
      <c r="E86" s="80"/>
      <c r="F86" s="80"/>
      <c r="G86" s="80"/>
      <c r="H86" s="80"/>
      <c r="I86" s="80"/>
      <c r="J86" s="80"/>
      <c r="K86" s="80"/>
    </row>
    <row r="87" spans="1:11" ht="18.75">
      <c r="A87" s="749">
        <v>29</v>
      </c>
      <c r="B87" s="749" t="s">
        <v>4046</v>
      </c>
      <c r="C87" s="436">
        <v>25</v>
      </c>
      <c r="D87" s="497">
        <v>1</v>
      </c>
      <c r="E87" s="497">
        <v>1</v>
      </c>
      <c r="F87" s="497">
        <v>1</v>
      </c>
      <c r="G87" s="497">
        <v>6</v>
      </c>
      <c r="H87" s="497">
        <v>1</v>
      </c>
      <c r="I87" s="497">
        <v>1</v>
      </c>
      <c r="J87" s="497">
        <v>10</v>
      </c>
      <c r="K87" s="762" t="s">
        <v>104</v>
      </c>
    </row>
    <row r="88" spans="1:11" ht="19.5">
      <c r="A88" s="749"/>
      <c r="B88" s="749"/>
      <c r="C88" s="497" t="s">
        <v>4638</v>
      </c>
      <c r="D88" s="498" t="s">
        <v>4639</v>
      </c>
      <c r="E88" s="498" t="s">
        <v>4640</v>
      </c>
      <c r="F88" s="498" t="s">
        <v>4639</v>
      </c>
      <c r="G88" s="498" t="s">
        <v>4641</v>
      </c>
      <c r="H88" s="498" t="s">
        <v>4641</v>
      </c>
      <c r="I88" s="498" t="s">
        <v>4639</v>
      </c>
      <c r="J88" s="498" t="s">
        <v>4642</v>
      </c>
      <c r="K88" s="763"/>
    </row>
    <row r="89" spans="1:11" ht="18.75">
      <c r="A89" s="749">
        <v>30</v>
      </c>
      <c r="B89" s="749" t="s">
        <v>4048</v>
      </c>
      <c r="C89" s="499" t="s">
        <v>4643</v>
      </c>
      <c r="D89" s="499">
        <v>1</v>
      </c>
      <c r="E89" s="499">
        <v>1</v>
      </c>
      <c r="F89" s="499">
        <v>2</v>
      </c>
      <c r="G89" s="499">
        <v>5</v>
      </c>
      <c r="H89" s="500">
        <v>1</v>
      </c>
      <c r="I89" s="500">
        <v>1</v>
      </c>
      <c r="J89" s="500">
        <v>14</v>
      </c>
      <c r="K89" s="774" t="s">
        <v>4644</v>
      </c>
    </row>
    <row r="90" spans="1:11" ht="18.75">
      <c r="A90" s="749"/>
      <c r="B90" s="749"/>
      <c r="C90" s="501" t="s">
        <v>4645</v>
      </c>
      <c r="D90" s="502" t="s">
        <v>4646</v>
      </c>
      <c r="E90" s="502" t="s">
        <v>4647</v>
      </c>
      <c r="F90" s="502" t="s">
        <v>4648</v>
      </c>
      <c r="G90" s="502" t="s">
        <v>4649</v>
      </c>
      <c r="H90" s="503" t="s">
        <v>4650</v>
      </c>
      <c r="I90" s="503" t="s">
        <v>4651</v>
      </c>
      <c r="J90" s="503" t="s">
        <v>4652</v>
      </c>
      <c r="K90" s="774"/>
    </row>
    <row r="91" spans="1:11" ht="18.75">
      <c r="A91" s="749"/>
      <c r="B91" s="749"/>
      <c r="C91" s="502"/>
      <c r="D91" s="501" t="s">
        <v>4653</v>
      </c>
      <c r="E91" s="501" t="s">
        <v>4653</v>
      </c>
      <c r="F91" s="502" t="s">
        <v>4654</v>
      </c>
      <c r="G91" s="502" t="s">
        <v>4655</v>
      </c>
      <c r="H91" s="504" t="s">
        <v>4645</v>
      </c>
      <c r="I91" s="504" t="s">
        <v>4645</v>
      </c>
      <c r="J91" s="504" t="s">
        <v>4645</v>
      </c>
      <c r="K91" s="774"/>
    </row>
    <row r="92" spans="1:11" ht="18.75">
      <c r="A92" s="749"/>
      <c r="B92" s="749"/>
      <c r="C92" s="144"/>
      <c r="D92" s="144"/>
      <c r="E92" s="144"/>
      <c r="F92" s="501" t="s">
        <v>4645</v>
      </c>
      <c r="G92" s="502" t="s">
        <v>4649</v>
      </c>
      <c r="H92" s="144"/>
      <c r="I92" s="144"/>
      <c r="J92" s="144"/>
      <c r="K92" s="774"/>
    </row>
    <row r="93" spans="1:11" ht="18.75">
      <c r="A93" s="749"/>
      <c r="B93" s="749"/>
      <c r="C93" s="144"/>
      <c r="D93" s="144"/>
      <c r="E93" s="144"/>
      <c r="F93" s="144"/>
      <c r="G93" s="502" t="s">
        <v>4656</v>
      </c>
      <c r="H93" s="144"/>
      <c r="I93" s="144"/>
      <c r="J93" s="144"/>
      <c r="K93" s="774"/>
    </row>
    <row r="94" spans="1:11" ht="18.75">
      <c r="A94" s="749"/>
      <c r="B94" s="749"/>
      <c r="C94" s="144"/>
      <c r="D94" s="144"/>
      <c r="E94" s="144"/>
      <c r="F94" s="144"/>
      <c r="G94" s="502" t="s">
        <v>4657</v>
      </c>
      <c r="H94" s="144"/>
      <c r="I94" s="144"/>
      <c r="J94" s="144"/>
      <c r="K94" s="774"/>
    </row>
    <row r="95" spans="1:11" ht="18.75">
      <c r="A95" s="749"/>
      <c r="B95" s="749"/>
      <c r="C95" s="505"/>
      <c r="D95" s="505"/>
      <c r="E95" s="505"/>
      <c r="F95" s="505"/>
      <c r="G95" s="506" t="s">
        <v>4653</v>
      </c>
      <c r="H95" s="505"/>
      <c r="I95" s="505"/>
      <c r="J95" s="505"/>
      <c r="K95" s="774"/>
    </row>
    <row r="96" spans="1:11" ht="18.75">
      <c r="A96" s="395">
        <v>31</v>
      </c>
      <c r="B96" s="395" t="s">
        <v>4049</v>
      </c>
      <c r="C96" s="62">
        <v>29</v>
      </c>
      <c r="D96" s="62">
        <v>1</v>
      </c>
      <c r="E96" s="62">
        <v>4</v>
      </c>
      <c r="F96" s="62">
        <v>1</v>
      </c>
      <c r="G96" s="62">
        <v>4</v>
      </c>
      <c r="H96" s="62">
        <v>1</v>
      </c>
      <c r="I96" s="62">
        <v>1</v>
      </c>
      <c r="J96" s="62">
        <v>14</v>
      </c>
      <c r="K96" s="41">
        <v>0</v>
      </c>
    </row>
    <row r="97" spans="1:11" ht="18.75">
      <c r="A97" s="775">
        <v>32</v>
      </c>
      <c r="B97" s="775" t="s">
        <v>4051</v>
      </c>
      <c r="C97" s="767" t="s">
        <v>4658</v>
      </c>
      <c r="D97" s="767" t="s">
        <v>4659</v>
      </c>
      <c r="E97" s="767" t="s">
        <v>4660</v>
      </c>
      <c r="F97" s="507" t="s">
        <v>4661</v>
      </c>
      <c r="G97" s="507" t="s">
        <v>4662</v>
      </c>
      <c r="H97" s="507" t="s">
        <v>4663</v>
      </c>
      <c r="I97" s="769" t="s">
        <v>4636</v>
      </c>
      <c r="J97" s="769" t="s">
        <v>4664</v>
      </c>
      <c r="K97" s="769"/>
    </row>
    <row r="98" spans="1:11" ht="18.75">
      <c r="A98" s="776"/>
      <c r="B98" s="776"/>
      <c r="C98" s="768"/>
      <c r="D98" s="768"/>
      <c r="E98" s="768"/>
      <c r="F98" s="508" t="s">
        <v>4665</v>
      </c>
      <c r="G98" s="508" t="s">
        <v>4666</v>
      </c>
      <c r="H98" s="508" t="s">
        <v>4666</v>
      </c>
      <c r="I98" s="769"/>
      <c r="J98" s="769"/>
      <c r="K98" s="769"/>
    </row>
    <row r="99" spans="1:11" ht="18.75">
      <c r="A99" s="537">
        <v>33</v>
      </c>
      <c r="B99" s="537" t="s">
        <v>4912</v>
      </c>
      <c r="C99" s="555" t="s">
        <v>4968</v>
      </c>
      <c r="D99" s="555" t="s">
        <v>4969</v>
      </c>
      <c r="E99" s="555" t="s">
        <v>4970</v>
      </c>
      <c r="F99" s="555" t="s">
        <v>4971</v>
      </c>
      <c r="G99" s="555" t="s">
        <v>4972</v>
      </c>
      <c r="H99" s="555" t="s">
        <v>4973</v>
      </c>
      <c r="I99" s="556" t="s">
        <v>4969</v>
      </c>
      <c r="J99" s="556" t="s">
        <v>4974</v>
      </c>
      <c r="K99" s="556" t="s">
        <v>4975</v>
      </c>
    </row>
  </sheetData>
  <sheetProtection/>
  <mergeCells count="47">
    <mergeCell ref="J97:J98"/>
    <mergeCell ref="K97:K98"/>
    <mergeCell ref="A87:A88"/>
    <mergeCell ref="A89:A95"/>
    <mergeCell ref="B89:B95"/>
    <mergeCell ref="K89:K95"/>
    <mergeCell ref="A97:A98"/>
    <mergeCell ref="B97:B98"/>
    <mergeCell ref="C97:C98"/>
    <mergeCell ref="D97:D98"/>
    <mergeCell ref="E97:E98"/>
    <mergeCell ref="I97:I98"/>
    <mergeCell ref="K55:K66"/>
    <mergeCell ref="A67:A68"/>
    <mergeCell ref="A69:A70"/>
    <mergeCell ref="J45:J54"/>
    <mergeCell ref="K45:K54"/>
    <mergeCell ref="B55:B66"/>
    <mergeCell ref="D55:D66"/>
    <mergeCell ref="E55:E66"/>
    <mergeCell ref="F55:F66"/>
    <mergeCell ref="G55:G66"/>
    <mergeCell ref="A45:A54"/>
    <mergeCell ref="B45:B54"/>
    <mergeCell ref="D45:D54"/>
    <mergeCell ref="E45:E54"/>
    <mergeCell ref="F45:F54"/>
    <mergeCell ref="G35:G44"/>
    <mergeCell ref="H55:H66"/>
    <mergeCell ref="I55:I66"/>
    <mergeCell ref="J55:J66"/>
    <mergeCell ref="J35:J44"/>
    <mergeCell ref="G45:G54"/>
    <mergeCell ref="H45:H54"/>
    <mergeCell ref="I45:I54"/>
    <mergeCell ref="H35:H44"/>
    <mergeCell ref="I35:I44"/>
    <mergeCell ref="B87:B88"/>
    <mergeCell ref="K87:K88"/>
    <mergeCell ref="A1:K1"/>
    <mergeCell ref="A2:K2"/>
    <mergeCell ref="A35:A44"/>
    <mergeCell ref="B35:B44"/>
    <mergeCell ref="D35:D44"/>
    <mergeCell ref="E35:E44"/>
    <mergeCell ref="F35:F44"/>
    <mergeCell ref="K35:K44"/>
  </mergeCells>
  <printOptions horizontalCentered="1"/>
  <pageMargins left="0.23" right="0.28" top="0.25" bottom="0.25" header="0.5" footer="0.5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="85" zoomScaleNormal="85" zoomScalePageLayoutView="0" workbookViewId="0" topLeftCell="C34">
      <selection activeCell="E35" sqref="E35:K35"/>
    </sheetView>
  </sheetViews>
  <sheetFormatPr defaultColWidth="9.140625" defaultRowHeight="12.75"/>
  <cols>
    <col min="1" max="1" width="4.421875" style="1" customWidth="1"/>
    <col min="2" max="2" width="28.140625" style="1" bestFit="1" customWidth="1"/>
    <col min="3" max="3" width="17.57421875" style="1" customWidth="1"/>
    <col min="4" max="4" width="12.00390625" style="1" customWidth="1"/>
    <col min="5" max="5" width="14.00390625" style="1" customWidth="1"/>
    <col min="6" max="6" width="9.140625" style="1" customWidth="1"/>
    <col min="7" max="7" width="20.8515625" style="1" customWidth="1"/>
    <col min="8" max="8" width="17.8515625" style="1" bestFit="1" customWidth="1"/>
    <col min="9" max="9" width="11.00390625" style="1" customWidth="1"/>
    <col min="10" max="10" width="8.28125" style="1" customWidth="1"/>
    <col min="11" max="11" width="9.421875" style="1" customWidth="1"/>
    <col min="12" max="16384" width="9.140625" style="1" customWidth="1"/>
  </cols>
  <sheetData>
    <row r="1" spans="1:13" ht="20.25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28"/>
      <c r="M1" s="28"/>
    </row>
    <row r="2" spans="1:13" ht="20.25">
      <c r="A2" s="639" t="s">
        <v>149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28"/>
      <c r="M2" s="28"/>
    </row>
    <row r="3" spans="1:11" ht="18.75">
      <c r="A3" s="682" t="s">
        <v>1</v>
      </c>
      <c r="B3" s="682" t="s">
        <v>2</v>
      </c>
      <c r="C3" s="682" t="s">
        <v>52</v>
      </c>
      <c r="D3" s="682" t="s">
        <v>53</v>
      </c>
      <c r="E3" s="682" t="s">
        <v>54</v>
      </c>
      <c r="F3" s="682" t="s">
        <v>55</v>
      </c>
      <c r="G3" s="682" t="s">
        <v>56</v>
      </c>
      <c r="H3" s="686" t="s">
        <v>57</v>
      </c>
      <c r="I3" s="725"/>
      <c r="J3" s="725"/>
      <c r="K3" s="687"/>
    </row>
    <row r="4" spans="1:11" ht="37.5">
      <c r="A4" s="683"/>
      <c r="B4" s="683"/>
      <c r="C4" s="683"/>
      <c r="D4" s="683"/>
      <c r="E4" s="683"/>
      <c r="F4" s="683"/>
      <c r="G4" s="683"/>
      <c r="H4" s="20" t="s">
        <v>58</v>
      </c>
      <c r="I4" s="20" t="s">
        <v>59</v>
      </c>
      <c r="J4" s="20" t="s">
        <v>60</v>
      </c>
      <c r="K4" s="20" t="s">
        <v>61</v>
      </c>
    </row>
    <row r="5" spans="1:11" ht="18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</row>
    <row r="6" spans="1:11" ht="18.75">
      <c r="A6" s="25">
        <v>1</v>
      </c>
      <c r="B6" s="2" t="s">
        <v>160</v>
      </c>
      <c r="C6" s="2" t="s">
        <v>5079</v>
      </c>
      <c r="D6" s="2" t="s">
        <v>104</v>
      </c>
      <c r="E6" s="2" t="s">
        <v>104</v>
      </c>
      <c r="F6" s="2" t="s">
        <v>104</v>
      </c>
      <c r="G6" s="2" t="s">
        <v>104</v>
      </c>
      <c r="H6" s="2" t="s">
        <v>104</v>
      </c>
      <c r="I6" s="2" t="s">
        <v>104</v>
      </c>
      <c r="J6" s="2" t="s">
        <v>104</v>
      </c>
      <c r="K6" s="2" t="s">
        <v>104</v>
      </c>
    </row>
    <row r="7" spans="1:11" ht="18.75">
      <c r="A7" s="25">
        <v>2</v>
      </c>
      <c r="B7" s="39" t="s">
        <v>162</v>
      </c>
      <c r="C7" s="2" t="s">
        <v>5079</v>
      </c>
      <c r="D7" s="2" t="s">
        <v>104</v>
      </c>
      <c r="E7" s="2" t="s">
        <v>104</v>
      </c>
      <c r="F7" s="2" t="s">
        <v>104</v>
      </c>
      <c r="G7" s="2" t="s">
        <v>104</v>
      </c>
      <c r="H7" s="2" t="s">
        <v>104</v>
      </c>
      <c r="I7" s="2" t="s">
        <v>104</v>
      </c>
      <c r="J7" s="2" t="s">
        <v>104</v>
      </c>
      <c r="K7" s="2" t="s">
        <v>104</v>
      </c>
    </row>
    <row r="8" spans="1:11" ht="56.25">
      <c r="A8" s="25">
        <v>3</v>
      </c>
      <c r="B8" s="11" t="s">
        <v>279</v>
      </c>
      <c r="C8" s="139" t="s">
        <v>5047</v>
      </c>
      <c r="D8" s="11" t="s">
        <v>1244</v>
      </c>
      <c r="E8" s="11" t="s">
        <v>1245</v>
      </c>
      <c r="F8" s="2"/>
      <c r="G8" s="11" t="s">
        <v>1246</v>
      </c>
      <c r="H8" s="25" t="s">
        <v>5046</v>
      </c>
      <c r="I8" s="11"/>
      <c r="J8" s="11"/>
      <c r="K8" s="11"/>
    </row>
    <row r="9" spans="1:11" ht="33.75" customHeight="1">
      <c r="A9" s="25">
        <v>4</v>
      </c>
      <c r="B9" s="125" t="s">
        <v>167</v>
      </c>
      <c r="C9" s="34" t="s">
        <v>5048</v>
      </c>
      <c r="D9" s="2" t="s">
        <v>104</v>
      </c>
      <c r="E9" s="2" t="s">
        <v>104</v>
      </c>
      <c r="F9" s="2" t="s">
        <v>104</v>
      </c>
      <c r="G9" s="2" t="s">
        <v>104</v>
      </c>
      <c r="H9" s="2" t="s">
        <v>104</v>
      </c>
      <c r="I9" s="2" t="s">
        <v>104</v>
      </c>
      <c r="J9" s="2" t="s">
        <v>104</v>
      </c>
      <c r="K9" s="2" t="s">
        <v>104</v>
      </c>
    </row>
    <row r="10" spans="1:11" ht="37.5">
      <c r="A10" s="25">
        <v>5</v>
      </c>
      <c r="B10" s="11" t="s">
        <v>168</v>
      </c>
      <c r="C10" s="34" t="s">
        <v>5048</v>
      </c>
      <c r="D10" s="2" t="s">
        <v>104</v>
      </c>
      <c r="E10" s="2" t="s">
        <v>104</v>
      </c>
      <c r="F10" s="2" t="s">
        <v>104</v>
      </c>
      <c r="G10" s="2" t="s">
        <v>104</v>
      </c>
      <c r="H10" s="2" t="s">
        <v>104</v>
      </c>
      <c r="I10" s="2" t="s">
        <v>104</v>
      </c>
      <c r="J10" s="2" t="s">
        <v>104</v>
      </c>
      <c r="K10" s="2" t="s">
        <v>104</v>
      </c>
    </row>
    <row r="11" spans="1:11" ht="18.75" customHeight="1">
      <c r="A11" s="25">
        <v>6</v>
      </c>
      <c r="B11" s="34" t="s">
        <v>185</v>
      </c>
      <c r="C11" s="34" t="s">
        <v>1247</v>
      </c>
      <c r="D11" s="2" t="s">
        <v>1248</v>
      </c>
      <c r="E11" s="2" t="s">
        <v>104</v>
      </c>
      <c r="F11" s="2" t="s">
        <v>104</v>
      </c>
      <c r="G11" s="2" t="s">
        <v>104</v>
      </c>
      <c r="H11" s="2" t="s">
        <v>104</v>
      </c>
      <c r="I11" s="2" t="s">
        <v>104</v>
      </c>
      <c r="J11" s="2" t="s">
        <v>104</v>
      </c>
      <c r="K11" s="2" t="s">
        <v>104</v>
      </c>
    </row>
    <row r="12" spans="1:11" ht="18.75">
      <c r="A12" s="25">
        <v>7</v>
      </c>
      <c r="B12" s="122" t="s">
        <v>172</v>
      </c>
      <c r="C12" s="2"/>
      <c r="D12" s="2" t="s">
        <v>104</v>
      </c>
      <c r="E12" s="2" t="s">
        <v>104</v>
      </c>
      <c r="F12" s="2" t="s">
        <v>104</v>
      </c>
      <c r="G12" s="2" t="s">
        <v>104</v>
      </c>
      <c r="H12" s="2" t="s">
        <v>104</v>
      </c>
      <c r="I12" s="2" t="s">
        <v>103</v>
      </c>
      <c r="J12" s="2" t="s">
        <v>103</v>
      </c>
      <c r="K12" s="2" t="s">
        <v>103</v>
      </c>
    </row>
    <row r="13" spans="1:11" ht="37.5" customHeight="1">
      <c r="A13" s="25">
        <v>8</v>
      </c>
      <c r="B13" s="40" t="s">
        <v>174</v>
      </c>
      <c r="C13" s="40" t="s">
        <v>1249</v>
      </c>
      <c r="D13" s="140" t="s">
        <v>1250</v>
      </c>
      <c r="E13" s="140" t="s">
        <v>1251</v>
      </c>
      <c r="F13" s="2" t="s">
        <v>104</v>
      </c>
      <c r="G13" s="2" t="s">
        <v>104</v>
      </c>
      <c r="H13" s="2" t="s">
        <v>104</v>
      </c>
      <c r="I13" s="2" t="s">
        <v>104</v>
      </c>
      <c r="J13" s="2" t="s">
        <v>104</v>
      </c>
      <c r="K13" s="2" t="s">
        <v>104</v>
      </c>
    </row>
    <row r="14" spans="1:11" ht="18.75">
      <c r="A14" s="25">
        <v>9</v>
      </c>
      <c r="B14" s="11" t="s">
        <v>177</v>
      </c>
      <c r="C14" s="36" t="s">
        <v>1252</v>
      </c>
      <c r="D14" s="2" t="s">
        <v>1253</v>
      </c>
      <c r="E14" s="2" t="s">
        <v>1254</v>
      </c>
      <c r="F14" s="2" t="s">
        <v>104</v>
      </c>
      <c r="G14" s="2" t="s">
        <v>104</v>
      </c>
      <c r="H14" s="2" t="s">
        <v>104</v>
      </c>
      <c r="I14" s="2" t="s">
        <v>104</v>
      </c>
      <c r="J14" s="2" t="s">
        <v>104</v>
      </c>
      <c r="K14" s="2" t="s">
        <v>104</v>
      </c>
    </row>
    <row r="15" spans="1:11" ht="38.25" thickBot="1">
      <c r="A15" s="25">
        <v>10</v>
      </c>
      <c r="B15" s="140" t="s">
        <v>179</v>
      </c>
      <c r="C15" s="140" t="s">
        <v>1255</v>
      </c>
      <c r="D15" s="41" t="s">
        <v>1256</v>
      </c>
      <c r="E15" s="41" t="s">
        <v>1257</v>
      </c>
      <c r="F15" s="41" t="s">
        <v>1258</v>
      </c>
      <c r="G15" s="54" t="s">
        <v>108</v>
      </c>
      <c r="H15" s="141" t="s">
        <v>1259</v>
      </c>
      <c r="I15" s="41" t="s">
        <v>1260</v>
      </c>
      <c r="J15" s="41" t="s">
        <v>1261</v>
      </c>
      <c r="K15" s="11" t="s">
        <v>1262</v>
      </c>
    </row>
    <row r="16" spans="1:11" ht="38.25" thickBot="1">
      <c r="A16" s="222">
        <v>11</v>
      </c>
      <c r="B16" s="223" t="s">
        <v>1543</v>
      </c>
      <c r="C16" s="226" t="s">
        <v>1961</v>
      </c>
      <c r="D16" s="226" t="s">
        <v>1962</v>
      </c>
      <c r="E16" s="226" t="s">
        <v>1963</v>
      </c>
      <c r="F16" s="226" t="s">
        <v>104</v>
      </c>
      <c r="G16" s="226" t="s">
        <v>104</v>
      </c>
      <c r="H16" s="226" t="s">
        <v>104</v>
      </c>
      <c r="I16" s="226" t="s">
        <v>104</v>
      </c>
      <c r="J16" s="226" t="s">
        <v>104</v>
      </c>
      <c r="K16" s="226" t="s">
        <v>104</v>
      </c>
    </row>
    <row r="17" spans="1:11" ht="19.5" thickBot="1">
      <c r="A17" s="222">
        <v>12</v>
      </c>
      <c r="B17" s="223" t="s">
        <v>1545</v>
      </c>
      <c r="C17" s="226" t="s">
        <v>1964</v>
      </c>
      <c r="D17" s="226" t="s">
        <v>1965</v>
      </c>
      <c r="E17" s="226" t="s">
        <v>104</v>
      </c>
      <c r="F17" s="226" t="s">
        <v>104</v>
      </c>
      <c r="G17" s="226" t="s">
        <v>104</v>
      </c>
      <c r="H17" s="226" t="s">
        <v>104</v>
      </c>
      <c r="I17" s="226" t="s">
        <v>104</v>
      </c>
      <c r="J17" s="226" t="s">
        <v>1966</v>
      </c>
      <c r="K17" s="226" t="s">
        <v>104</v>
      </c>
    </row>
    <row r="18" spans="1:11" ht="38.25" thickBot="1">
      <c r="A18" s="222">
        <v>13</v>
      </c>
      <c r="B18" s="223" t="s">
        <v>1547</v>
      </c>
      <c r="C18" s="226" t="s">
        <v>1709</v>
      </c>
      <c r="D18" s="234" t="s">
        <v>1967</v>
      </c>
      <c r="E18" s="226" t="s">
        <v>1968</v>
      </c>
      <c r="F18" s="235" t="s">
        <v>1969</v>
      </c>
      <c r="G18" s="226" t="s">
        <v>104</v>
      </c>
      <c r="H18" s="226" t="s">
        <v>1709</v>
      </c>
      <c r="I18" s="226" t="s">
        <v>1970</v>
      </c>
      <c r="J18" s="226" t="s">
        <v>104</v>
      </c>
      <c r="K18" s="226" t="s">
        <v>104</v>
      </c>
    </row>
    <row r="19" spans="1:11" ht="169.5" thickBot="1">
      <c r="A19" s="222">
        <v>14</v>
      </c>
      <c r="B19" s="223" t="s">
        <v>1549</v>
      </c>
      <c r="C19" s="226" t="s">
        <v>1971</v>
      </c>
      <c r="D19" s="226" t="s">
        <v>1972</v>
      </c>
      <c r="E19" s="226" t="s">
        <v>1973</v>
      </c>
      <c r="F19" s="226" t="s">
        <v>1966</v>
      </c>
      <c r="G19" s="226" t="s">
        <v>1974</v>
      </c>
      <c r="H19" s="226" t="s">
        <v>306</v>
      </c>
      <c r="I19" s="226" t="s">
        <v>1975</v>
      </c>
      <c r="J19" s="226" t="s">
        <v>1976</v>
      </c>
      <c r="K19" s="226" t="s">
        <v>1977</v>
      </c>
    </row>
    <row r="20" spans="1:11" ht="94.5" thickBot="1">
      <c r="A20" s="222">
        <v>15</v>
      </c>
      <c r="B20" s="223" t="s">
        <v>1551</v>
      </c>
      <c r="C20" s="226" t="s">
        <v>1978</v>
      </c>
      <c r="D20" s="226" t="s">
        <v>1979</v>
      </c>
      <c r="E20" s="226" t="s">
        <v>1980</v>
      </c>
      <c r="F20" s="226" t="s">
        <v>1981</v>
      </c>
      <c r="G20" s="226" t="s">
        <v>1982</v>
      </c>
      <c r="H20" s="222" t="s">
        <v>104</v>
      </c>
      <c r="I20" s="222" t="s">
        <v>104</v>
      </c>
      <c r="J20" s="222" t="s">
        <v>104</v>
      </c>
      <c r="K20" s="222" t="s">
        <v>104</v>
      </c>
    </row>
    <row r="21" spans="1:11" ht="25.5">
      <c r="A21" s="238">
        <v>16</v>
      </c>
      <c r="B21" s="239" t="s">
        <v>2057</v>
      </c>
      <c r="C21" s="244" t="s">
        <v>2216</v>
      </c>
      <c r="D21" s="238" t="s">
        <v>2217</v>
      </c>
      <c r="E21" s="254">
        <v>396</v>
      </c>
      <c r="F21" s="877" t="s">
        <v>104</v>
      </c>
      <c r="G21" s="877" t="s">
        <v>104</v>
      </c>
      <c r="H21" s="877" t="s">
        <v>104</v>
      </c>
      <c r="I21" s="877" t="s">
        <v>104</v>
      </c>
      <c r="J21" s="877" t="s">
        <v>104</v>
      </c>
      <c r="K21" s="877" t="s">
        <v>104</v>
      </c>
    </row>
    <row r="22" spans="1:11" ht="18.75">
      <c r="A22" s="41">
        <v>17</v>
      </c>
      <c r="B22" s="41" t="s">
        <v>2059</v>
      </c>
      <c r="C22" s="41" t="s">
        <v>2218</v>
      </c>
      <c r="D22" s="54" t="s">
        <v>2219</v>
      </c>
      <c r="E22" s="877" t="s">
        <v>104</v>
      </c>
      <c r="F22" s="877" t="s">
        <v>104</v>
      </c>
      <c r="G22" s="877" t="s">
        <v>104</v>
      </c>
      <c r="H22" s="877" t="s">
        <v>104</v>
      </c>
      <c r="I22" s="877" t="s">
        <v>104</v>
      </c>
      <c r="J22" s="877" t="s">
        <v>104</v>
      </c>
      <c r="K22" s="877" t="s">
        <v>104</v>
      </c>
    </row>
    <row r="23" spans="1:11" ht="187.5">
      <c r="A23" s="258">
        <v>18</v>
      </c>
      <c r="B23" s="258" t="s">
        <v>2356</v>
      </c>
      <c r="C23" s="258" t="s">
        <v>2888</v>
      </c>
      <c r="D23" s="258" t="s">
        <v>2889</v>
      </c>
      <c r="E23" s="258" t="s">
        <v>2890</v>
      </c>
      <c r="F23" s="258" t="s">
        <v>2891</v>
      </c>
      <c r="G23" s="258" t="s">
        <v>2892</v>
      </c>
      <c r="H23" s="258" t="s">
        <v>2253</v>
      </c>
      <c r="I23" s="258" t="s">
        <v>2893</v>
      </c>
      <c r="J23" s="258" t="s">
        <v>1966</v>
      </c>
      <c r="K23" s="258" t="s">
        <v>2894</v>
      </c>
    </row>
    <row r="24" spans="1:11" ht="33">
      <c r="A24" s="257">
        <v>19</v>
      </c>
      <c r="B24" s="707" t="s">
        <v>2417</v>
      </c>
      <c r="C24" s="272" t="s">
        <v>2895</v>
      </c>
      <c r="D24" s="684" t="s">
        <v>2896</v>
      </c>
      <c r="E24" s="684"/>
      <c r="F24" s="684" t="s">
        <v>2807</v>
      </c>
      <c r="G24" s="684" t="s">
        <v>2897</v>
      </c>
      <c r="H24" s="272" t="s">
        <v>2895</v>
      </c>
      <c r="I24" s="684" t="s">
        <v>2898</v>
      </c>
      <c r="J24" s="684" t="s">
        <v>2899</v>
      </c>
      <c r="K24" s="684" t="s">
        <v>2807</v>
      </c>
    </row>
    <row r="25" spans="1:11" ht="33">
      <c r="A25" s="257"/>
      <c r="B25" s="707"/>
      <c r="C25" s="272" t="s">
        <v>2900</v>
      </c>
      <c r="D25" s="684"/>
      <c r="E25" s="684"/>
      <c r="F25" s="684"/>
      <c r="G25" s="684"/>
      <c r="H25" s="272" t="s">
        <v>2900</v>
      </c>
      <c r="I25" s="684"/>
      <c r="J25" s="684"/>
      <c r="K25" s="684"/>
    </row>
    <row r="26" spans="1:11" ht="18.75">
      <c r="A26" s="690">
        <v>20</v>
      </c>
      <c r="B26" s="766" t="s">
        <v>2235</v>
      </c>
      <c r="C26" s="272" t="s">
        <v>2611</v>
      </c>
      <c r="D26" s="684" t="s">
        <v>2901</v>
      </c>
      <c r="E26" s="684">
        <v>36</v>
      </c>
      <c r="F26" s="684" t="s">
        <v>2902</v>
      </c>
      <c r="G26" s="684" t="s">
        <v>2903</v>
      </c>
      <c r="H26" s="272" t="s">
        <v>104</v>
      </c>
      <c r="I26" s="684" t="s">
        <v>104</v>
      </c>
      <c r="J26" s="684" t="s">
        <v>104</v>
      </c>
      <c r="K26" s="684" t="s">
        <v>104</v>
      </c>
    </row>
    <row r="27" spans="1:11" ht="18.75">
      <c r="A27" s="692"/>
      <c r="B27" s="766"/>
      <c r="C27" s="272" t="s">
        <v>2904</v>
      </c>
      <c r="D27" s="684"/>
      <c r="E27" s="684"/>
      <c r="F27" s="684"/>
      <c r="G27" s="684"/>
      <c r="H27" s="272" t="s">
        <v>104</v>
      </c>
      <c r="I27" s="684"/>
      <c r="J27" s="684"/>
      <c r="K27" s="684"/>
    </row>
    <row r="28" spans="1:11" ht="18.75">
      <c r="A28" s="257">
        <v>21</v>
      </c>
      <c r="B28" s="731" t="s">
        <v>2809</v>
      </c>
      <c r="C28" s="731" t="s">
        <v>2905</v>
      </c>
      <c r="D28" s="732" t="s">
        <v>2906</v>
      </c>
      <c r="E28" s="732" t="s">
        <v>2907</v>
      </c>
      <c r="F28" s="765" t="s">
        <v>1067</v>
      </c>
      <c r="G28" s="731" t="s">
        <v>2897</v>
      </c>
      <c r="H28" s="731" t="s">
        <v>2905</v>
      </c>
      <c r="I28" s="301" t="s">
        <v>2908</v>
      </c>
      <c r="J28" s="731" t="s">
        <v>2899</v>
      </c>
      <c r="K28" s="765" t="s">
        <v>1067</v>
      </c>
    </row>
    <row r="29" spans="1:11" ht="18.75">
      <c r="A29" s="257"/>
      <c r="B29" s="731"/>
      <c r="C29" s="731"/>
      <c r="D29" s="732"/>
      <c r="E29" s="732"/>
      <c r="F29" s="765"/>
      <c r="G29" s="731"/>
      <c r="H29" s="731"/>
      <c r="I29" s="301" t="s">
        <v>2909</v>
      </c>
      <c r="J29" s="731"/>
      <c r="K29" s="765"/>
    </row>
    <row r="30" spans="1:11" ht="75">
      <c r="A30" s="262">
        <v>22</v>
      </c>
      <c r="B30" s="261" t="s">
        <v>2237</v>
      </c>
      <c r="C30" s="261" t="s">
        <v>2910</v>
      </c>
      <c r="D30" s="261" t="s">
        <v>2911</v>
      </c>
      <c r="E30" s="261" t="s">
        <v>2912</v>
      </c>
      <c r="F30" s="261" t="s">
        <v>2913</v>
      </c>
      <c r="G30" s="261" t="s">
        <v>2075</v>
      </c>
      <c r="H30" s="261" t="s">
        <v>2238</v>
      </c>
      <c r="I30" s="261" t="s">
        <v>2238</v>
      </c>
      <c r="J30" s="261" t="s">
        <v>2238</v>
      </c>
      <c r="K30" s="261" t="s">
        <v>2238</v>
      </c>
    </row>
    <row r="31" spans="1:11" ht="37.5">
      <c r="A31" s="258">
        <v>23</v>
      </c>
      <c r="B31" s="264" t="s">
        <v>2307</v>
      </c>
      <c r="C31" s="272" t="s">
        <v>2914</v>
      </c>
      <c r="D31" s="272" t="s">
        <v>2915</v>
      </c>
      <c r="E31" s="272" t="s">
        <v>2916</v>
      </c>
      <c r="F31" s="272" t="s">
        <v>2917</v>
      </c>
      <c r="G31" s="272" t="s">
        <v>2897</v>
      </c>
      <c r="H31" s="272" t="s">
        <v>2914</v>
      </c>
      <c r="I31" s="272" t="s">
        <v>2918</v>
      </c>
      <c r="J31" s="272" t="s">
        <v>1966</v>
      </c>
      <c r="K31" s="272" t="s">
        <v>2919</v>
      </c>
    </row>
    <row r="32" spans="1:11" ht="94.5" thickBot="1">
      <c r="A32" s="349">
        <v>24</v>
      </c>
      <c r="B32" s="6" t="s">
        <v>3111</v>
      </c>
      <c r="C32" s="6" t="s">
        <v>3722</v>
      </c>
      <c r="D32" s="6" t="s">
        <v>3723</v>
      </c>
      <c r="E32" s="6" t="s">
        <v>3158</v>
      </c>
      <c r="F32" s="6" t="s">
        <v>3724</v>
      </c>
      <c r="G32" s="6" t="s">
        <v>3725</v>
      </c>
      <c r="H32" s="6" t="s">
        <v>58</v>
      </c>
      <c r="I32" s="6" t="s">
        <v>59</v>
      </c>
      <c r="J32" s="6" t="s">
        <v>3726</v>
      </c>
      <c r="K32" s="6" t="s">
        <v>3727</v>
      </c>
    </row>
    <row r="33" spans="1:11" ht="51">
      <c r="A33" s="367">
        <v>25</v>
      </c>
      <c r="B33" s="370" t="s">
        <v>3270</v>
      </c>
      <c r="C33" s="370" t="s">
        <v>3728</v>
      </c>
      <c r="D33" s="367">
        <v>1</v>
      </c>
      <c r="E33" s="370" t="s">
        <v>3729</v>
      </c>
      <c r="F33" s="367" t="s">
        <v>2075</v>
      </c>
      <c r="G33" s="370" t="s">
        <v>3730</v>
      </c>
      <c r="H33" s="370" t="s">
        <v>3728</v>
      </c>
      <c r="I33" s="370" t="s">
        <v>3731</v>
      </c>
      <c r="J33" s="367" t="s">
        <v>3732</v>
      </c>
      <c r="K33" s="370" t="s">
        <v>3733</v>
      </c>
    </row>
    <row r="34" spans="1:11" ht="37.5">
      <c r="A34" s="25">
        <v>26</v>
      </c>
      <c r="B34" s="6" t="s">
        <v>3116</v>
      </c>
      <c r="C34" s="22" t="s">
        <v>3734</v>
      </c>
      <c r="D34" s="394" t="s">
        <v>3735</v>
      </c>
      <c r="E34" s="394" t="s">
        <v>3736</v>
      </c>
      <c r="F34" s="6" t="s">
        <v>3737</v>
      </c>
      <c r="G34" s="22" t="s">
        <v>3738</v>
      </c>
      <c r="H34" s="405" t="s">
        <v>104</v>
      </c>
      <c r="I34" s="405" t="s">
        <v>104</v>
      </c>
      <c r="J34" s="405" t="s">
        <v>104</v>
      </c>
      <c r="K34" s="405" t="s">
        <v>104</v>
      </c>
    </row>
    <row r="35" spans="1:11" ht="37.5">
      <c r="A35" s="356">
        <v>27</v>
      </c>
      <c r="B35" s="365" t="s">
        <v>3119</v>
      </c>
      <c r="C35" s="379" t="s">
        <v>5080</v>
      </c>
      <c r="D35" s="878" t="s">
        <v>104</v>
      </c>
      <c r="E35" s="878" t="s">
        <v>104</v>
      </c>
      <c r="F35" s="878" t="s">
        <v>104</v>
      </c>
      <c r="G35" s="878" t="s">
        <v>104</v>
      </c>
      <c r="H35" s="878" t="s">
        <v>104</v>
      </c>
      <c r="I35" s="878" t="s">
        <v>104</v>
      </c>
      <c r="J35" s="878" t="s">
        <v>104</v>
      </c>
      <c r="K35" s="878" t="s">
        <v>104</v>
      </c>
    </row>
    <row r="36" spans="1:11" ht="37.5">
      <c r="A36" s="25">
        <v>28</v>
      </c>
      <c r="B36" s="22" t="s">
        <v>3688</v>
      </c>
      <c r="C36" s="22" t="s">
        <v>3739</v>
      </c>
      <c r="D36" s="407" t="s">
        <v>3740</v>
      </c>
      <c r="E36" s="80" t="s">
        <v>3741</v>
      </c>
      <c r="F36" s="407" t="s">
        <v>3740</v>
      </c>
      <c r="G36" s="408" t="s">
        <v>3742</v>
      </c>
      <c r="H36" s="405" t="s">
        <v>104</v>
      </c>
      <c r="I36" s="405" t="s">
        <v>104</v>
      </c>
      <c r="J36" s="405" t="s">
        <v>104</v>
      </c>
      <c r="K36" s="405" t="s">
        <v>104</v>
      </c>
    </row>
    <row r="37" spans="1:11" ht="47.25">
      <c r="A37" s="395">
        <v>29</v>
      </c>
      <c r="B37" s="395" t="s">
        <v>4046</v>
      </c>
      <c r="C37" s="509" t="s">
        <v>3998</v>
      </c>
      <c r="D37" s="509" t="s">
        <v>4667</v>
      </c>
      <c r="E37" s="373" t="s">
        <v>3999</v>
      </c>
      <c r="F37" s="373" t="s">
        <v>104</v>
      </c>
      <c r="G37" s="373" t="s">
        <v>104</v>
      </c>
      <c r="H37" s="373" t="s">
        <v>104</v>
      </c>
      <c r="I37" s="373" t="s">
        <v>104</v>
      </c>
      <c r="J37" s="373" t="s">
        <v>104</v>
      </c>
      <c r="K37" s="373" t="s">
        <v>104</v>
      </c>
    </row>
    <row r="38" spans="1:11" ht="28.5">
      <c r="A38" s="395">
        <v>30</v>
      </c>
      <c r="B38" s="395" t="s">
        <v>4048</v>
      </c>
      <c r="C38" s="438" t="s">
        <v>4668</v>
      </c>
      <c r="D38" s="438" t="s">
        <v>4669</v>
      </c>
      <c r="E38" s="440" t="s">
        <v>4670</v>
      </c>
      <c r="F38" s="438" t="s">
        <v>103</v>
      </c>
      <c r="G38" s="438" t="s">
        <v>2917</v>
      </c>
      <c r="H38" s="438" t="s">
        <v>4066</v>
      </c>
      <c r="I38" s="438" t="s">
        <v>103</v>
      </c>
      <c r="J38" s="438" t="s">
        <v>103</v>
      </c>
      <c r="K38" s="438" t="s">
        <v>103</v>
      </c>
    </row>
    <row r="39" spans="1:11" ht="18.75">
      <c r="A39" s="395">
        <v>31</v>
      </c>
      <c r="B39" s="395" t="s">
        <v>4049</v>
      </c>
      <c r="C39" s="395" t="s">
        <v>4671</v>
      </c>
      <c r="D39" s="373" t="s">
        <v>4672</v>
      </c>
      <c r="E39" s="373">
        <v>755</v>
      </c>
      <c r="F39" s="395" t="s">
        <v>4673</v>
      </c>
      <c r="G39" s="128" t="s">
        <v>4674</v>
      </c>
      <c r="H39" s="128"/>
      <c r="I39" s="128"/>
      <c r="J39" s="128"/>
      <c r="K39" s="128"/>
    </row>
    <row r="40" spans="1:11" ht="78.75">
      <c r="A40" s="395">
        <v>32</v>
      </c>
      <c r="B40" s="395" t="s">
        <v>4051</v>
      </c>
      <c r="C40" s="213" t="s">
        <v>4675</v>
      </c>
      <c r="D40" s="312" t="s">
        <v>4676</v>
      </c>
      <c r="E40" s="312" t="s">
        <v>4677</v>
      </c>
      <c r="F40" s="312" t="s">
        <v>4678</v>
      </c>
      <c r="G40" s="312" t="s">
        <v>4636</v>
      </c>
      <c r="H40" s="213" t="s">
        <v>4679</v>
      </c>
      <c r="I40" s="312" t="s">
        <v>4680</v>
      </c>
      <c r="J40" s="312" t="s">
        <v>4681</v>
      </c>
      <c r="K40" s="213" t="s">
        <v>4564</v>
      </c>
    </row>
    <row r="41" spans="1:11" ht="47.25">
      <c r="A41" s="537">
        <v>33</v>
      </c>
      <c r="B41" s="537" t="s">
        <v>4912</v>
      </c>
      <c r="C41" s="537" t="s">
        <v>4976</v>
      </c>
      <c r="D41" s="537" t="s">
        <v>4977</v>
      </c>
      <c r="E41" s="539" t="s">
        <v>4978</v>
      </c>
      <c r="F41" s="554" t="s">
        <v>4979</v>
      </c>
      <c r="G41" s="554" t="s">
        <v>4980</v>
      </c>
      <c r="H41" s="537" t="s">
        <v>4981</v>
      </c>
      <c r="I41" s="537" t="s">
        <v>4982</v>
      </c>
      <c r="J41" s="537" t="s">
        <v>1966</v>
      </c>
      <c r="K41" s="537" t="s">
        <v>4983</v>
      </c>
    </row>
  </sheetData>
  <sheetProtection/>
  <mergeCells count="36">
    <mergeCell ref="K26:K27"/>
    <mergeCell ref="B28:B29"/>
    <mergeCell ref="C28:C29"/>
    <mergeCell ref="D28:D29"/>
    <mergeCell ref="E28:E29"/>
    <mergeCell ref="F28:F29"/>
    <mergeCell ref="G28:G29"/>
    <mergeCell ref="H28:H29"/>
    <mergeCell ref="J28:J29"/>
    <mergeCell ref="K28:K29"/>
    <mergeCell ref="J24:J25"/>
    <mergeCell ref="K24:K25"/>
    <mergeCell ref="A26:A27"/>
    <mergeCell ref="B26:B27"/>
    <mergeCell ref="D26:D27"/>
    <mergeCell ref="E26:E27"/>
    <mergeCell ref="F26:F27"/>
    <mergeCell ref="G26:G27"/>
    <mergeCell ref="I26:I27"/>
    <mergeCell ref="J26:J27"/>
    <mergeCell ref="B24:B25"/>
    <mergeCell ref="D24:D25"/>
    <mergeCell ref="E24:E25"/>
    <mergeCell ref="F24:F25"/>
    <mergeCell ref="G24:G25"/>
    <mergeCell ref="I24:I25"/>
    <mergeCell ref="D3:D4"/>
    <mergeCell ref="E3:E4"/>
    <mergeCell ref="F3:F4"/>
    <mergeCell ref="G3:G4"/>
    <mergeCell ref="H3:K3"/>
    <mergeCell ref="A1:K1"/>
    <mergeCell ref="A2:K2"/>
    <mergeCell ref="A3:A4"/>
    <mergeCell ref="B3:B4"/>
    <mergeCell ref="C3:C4"/>
  </mergeCells>
  <printOptions/>
  <pageMargins left="0.27" right="0.28" top="0.43" bottom="1" header="0.27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uer</cp:lastModifiedBy>
  <cp:lastPrinted>2011-07-27T11:27:43Z</cp:lastPrinted>
  <dcterms:created xsi:type="dcterms:W3CDTF">2011-04-25T05:30:50Z</dcterms:created>
  <dcterms:modified xsi:type="dcterms:W3CDTF">2011-07-28T08:46:39Z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